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4967013a0fa4472" /></Relationships>
</file>

<file path=xl/workbook.xml><?xml version="1.0" encoding="utf-8"?>
<x:workbook xmlns:x="http://schemas.openxmlformats.org/spreadsheetml/2006/main">
  <x:workbookProtection workbookPassword="DF28" lockStructure="1" lockWindows="0"/>
  <x:sheets>
    <x:sheet xmlns:r="http://schemas.openxmlformats.org/officeDocument/2006/relationships" name="Start Here" sheetId="1" r:id="R2ddb63a8788e40de"/>
    <x:sheet xmlns:r="http://schemas.openxmlformats.org/officeDocument/2006/relationships" name="Maximum GP Gift" sheetId="2" r:id="R9385dc2d3841471c"/>
    <x:sheet xmlns:r="http://schemas.openxmlformats.org/officeDocument/2006/relationships" name="Gift of Cash" sheetId="3" r:id="R946a671b83794fa2"/>
    <x:sheet xmlns:r="http://schemas.openxmlformats.org/officeDocument/2006/relationships" name="Gift of Stock" sheetId="4" r:id="R42ec48de1bc8455a"/>
    <x:sheet xmlns:r="http://schemas.openxmlformats.org/officeDocument/2006/relationships" name="Gift of QCD from IRA" sheetId="5" r:id="R4cbf82cb944a4835"/>
    <x:sheet xmlns:r="http://schemas.openxmlformats.org/officeDocument/2006/relationships" name="Testamentary Gift of IRA" sheetId="6" r:id="Rd3b8f023b5b24e0a"/>
    <x:sheet xmlns:r="http://schemas.openxmlformats.org/officeDocument/2006/relationships" name="Employer Matching Gift" sheetId="7" r:id="R54b2adafb25e4bf0"/>
    <x:sheet xmlns:r="http://schemas.openxmlformats.org/officeDocument/2006/relationships" name="Roth w Charity Offset" sheetId="8" r:id="R4809c68e318446ec"/>
    <x:sheet xmlns:r="http://schemas.openxmlformats.org/officeDocument/2006/relationships" name="2026 Tax Inputs" sheetId="9" r:id="Rb551f4a12486456d"/>
  </x:sheets>
  <x:calcPr calcMode="auto" fullCalcOnLoad="1" forceFullCalc="1"/>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Red]($#,##0);-"/>
    <x:numFmt numFmtId="201" formatCode="0.0%;[Red](0.0%);-"/>
    <x:numFmt numFmtId="202" formatCode="0%;[Red](0%);-"/>
    <x:numFmt numFmtId="203" formatCode="0.0"/>
    <x:numFmt numFmtId="204" formatCode="0.0x"/>
    <x:numFmt numFmtId="205" formatCode="0"/>
  </x:numFmts>
  <x:fonts count="16">
    <x:font>
      <x:sz val="11"/>
      <x:name val="Carlito"/>
    </x:font>
    <x:font>
      <x:sz val="10"/>
      <x:name val="Arial"/>
    </x:font>
    <x:font>
      <x:b/>
      <x:sz val="16"/>
      <x:color rgb="FF000000"/>
      <x:name val="Arial"/>
    </x:font>
    <x:font>
      <x:b/>
      <x:sz val="11"/>
      <x:color rgb="FFFFFFFF"/>
      <x:name val="Arial"/>
    </x:font>
    <x:font>
      <x:b/>
      <x:sz val="10"/>
      <x:color rgb="FFFFFFFF"/>
      <x:name val="Arial"/>
    </x:font>
    <x:font>
      <x:b/>
      <x:sz val="10"/>
      <x:color rgb="FF17365D"/>
      <x:name val="Arial"/>
    </x:font>
    <x:font>
      <x:b/>
      <x:sz val="11"/>
      <x:name val="Arial"/>
    </x:font>
    <x:font>
      <x:b/>
      <x:sz val="10"/>
      <x:name val="Arial"/>
    </x:font>
    <x:font>
      <x:i/>
      <x:sz val="10"/>
      <x:color rgb="FF0000FF"/>
      <x:name val="Arial"/>
    </x:font>
    <x:font>
      <x:sz val="10"/>
      <x:color rgb="FF0000FF"/>
      <x:name val="Arial"/>
    </x:font>
    <x:font>
      <x:sz val="10"/>
      <x:color rgb="FF008000"/>
      <x:name val="Arial"/>
    </x:font>
    <x:font>
      <x:sz val="10"/>
      <x:color rgb="FF000000"/>
      <x:name val="Arial"/>
    </x:font>
    <x:font>
      <x:sz val="10"/>
      <x:color rgb="FFFFFFFF"/>
      <x:name val="Arial"/>
    </x:font>
    <x:font>
      <x:b/>
      <x:sz val="16"/>
      <x:name val="Arial"/>
    </x:font>
    <x:font>
      <x:sz val="9"/>
      <x:name val="Arial"/>
    </x:font>
    <x:font>
      <x:sz val="9"/>
      <x:color rgb="FF0563C1"/>
      <x:name val="Arial"/>
    </x:font>
  </x:fonts>
  <x:fills count="15">
    <x:fill>
      <x:patternFill patternType="none"/>
    </x:fill>
    <x:fill>
      <x:patternFill patternType="gray125"/>
    </x:fill>
    <x:fill>
      <x:patternFill patternType="solid">
        <x:fgColor rgb="FFFFFFFF"/>
      </x:patternFill>
    </x:fill>
    <x:fill>
      <x:patternFill patternType="solid">
        <x:fgColor rgb="FFF4B183"/>
      </x:patternFill>
    </x:fill>
    <x:fill>
      <x:patternFill patternType="solid">
        <x:fgColor rgb="FFD9E1F2"/>
      </x:patternFill>
    </x:fill>
    <x:fill>
      <x:patternFill patternType="solid">
        <x:fgColor rgb="FF17365D"/>
      </x:patternFill>
    </x:fill>
    <x:fill>
      <x:patternFill patternType="solid">
        <x:fgColor rgb="FFF2F2F2"/>
      </x:patternFill>
    </x:fill>
    <x:fill>
      <x:patternFill patternType="solid">
        <x:fgColor rgb="FFE7E6E6"/>
      </x:patternFill>
    </x:fill>
    <x:fill>
      <x:patternFill patternType="solid">
        <x:fgColor rgb="FFFCE4D6"/>
      </x:patternFill>
    </x:fill>
    <x:fill>
      <x:patternFill patternType="solid">
        <x:fgColor rgb="FFE2F0D9"/>
      </x:patternFill>
    </x:fill>
    <x:fill>
      <x:patternFill patternType="solid">
        <x:fgColor rgb="FFFFF2CC"/>
      </x:patternFill>
    </x:fill>
    <x:fill>
      <x:patternFill patternType="solid">
        <x:fgColor rgb="FFC6EFCE"/>
      </x:patternFill>
    </x:fill>
    <x:fill>
      <x:patternFill patternType="solid">
        <x:fgColor rgb="FF9DC3E6"/>
      </x:patternFill>
    </x:fill>
    <x:fill>
      <x:patternFill patternType="solid">
        <x:fgColor rgb="FFF4CCCC"/>
      </x:patternFill>
    </x:fill>
    <x:fill>
      <x:patternFill patternType="solid">
        <x:fgColor rgb="FFFFFBE6"/>
      </x:patternFill>
    </x:fill>
  </x:fills>
  <x:borders count="32">
    <x:border/>
    <x:border/>
    <x:border>
      <x:left style="medium">
        <x:color rgb="FF7F7F7F"/>
      </x:left>
      <x:right style="hair">
        <x:color rgb="FFBFBFBF"/>
      </x:right>
      <x:top style="medium">
        <x:color rgb="FF7F7F7F"/>
      </x:top>
      <x:bottom style="medium">
        <x:color rgb="FF7F7F7F"/>
      </x:bottom>
    </x:border>
    <x:border>
      <x:left style="hair">
        <x:color rgb="FFBFBFBF"/>
      </x:left>
      <x:right style="hair">
        <x:color rgb="FFBFBFBF"/>
      </x:right>
      <x:top style="medium">
        <x:color rgb="FF7F7F7F"/>
      </x:top>
      <x:bottom style="medium">
        <x:color rgb="FF7F7F7F"/>
      </x:bottom>
    </x:border>
    <x:border>
      <x:left style="hair">
        <x:color rgb="FFBFBFBF"/>
      </x:left>
      <x:right style="medium">
        <x:color rgb="FF7F7F7F"/>
      </x:right>
      <x:top style="medium">
        <x:color rgb="FF7F7F7F"/>
      </x:top>
      <x:bottom style="medium">
        <x:color rgb="FF7F7F7F"/>
      </x:bottom>
    </x:border>
    <x:border>
      <x:left style="medium">
        <x:color rgb="FF7F7F7F"/>
      </x:left>
      <x:right style="hair">
        <x:color rgb="FFBFBFBF"/>
      </x:right>
      <x:top style="medium">
        <x:color rgb="FF7F7F7F"/>
      </x:top>
      <x:bottom style="medium">
        <x:color rgb="FF7F7F7F"/>
      </x:bottom>
    </x:border>
    <x:border>
      <x:left style="hair">
        <x:color rgb="FFBFBFBF"/>
      </x:left>
      <x:right style="hair">
        <x:color rgb="FFBFBFBF"/>
      </x:right>
      <x:top style="medium">
        <x:color rgb="FF7F7F7F"/>
      </x:top>
      <x:bottom style="medium">
        <x:color rgb="FF7F7F7F"/>
      </x:bottom>
    </x:border>
    <x:border>
      <x:left style="hair">
        <x:color rgb="FFBFBFBF"/>
      </x:left>
      <x:right style="medium">
        <x:color rgb="FF7F7F7F"/>
      </x:right>
      <x:top style="medium">
        <x:color rgb="FF7F7F7F"/>
      </x:top>
      <x:bottom style="medium">
        <x:color rgb="FF7F7F7F"/>
      </x:bottom>
    </x:border>
    <x:border>
      <x:left style="thin">
        <x:color rgb="FF7F7F7F"/>
      </x:left>
      <x:right style="hair">
        <x:color rgb="FFBFBFBF"/>
      </x:right>
      <x:top style="thin">
        <x:color rgb="FF7F7F7F"/>
      </x:top>
      <x:bottom style="thin">
        <x:color rgb="FF7F7F7F"/>
      </x:bottom>
    </x:border>
    <x:border>
      <x:left style="hair">
        <x:color rgb="FFBFBFBF"/>
      </x:left>
      <x:right style="hair">
        <x:color rgb="FFBFBFBF"/>
      </x:right>
      <x:top style="thin">
        <x:color rgb="FF7F7F7F"/>
      </x:top>
      <x:bottom style="thin">
        <x:color rgb="FF7F7F7F"/>
      </x:bottom>
    </x:border>
    <x:border>
      <x:left style="hair">
        <x:color rgb="FFBFBFBF"/>
      </x:left>
      <x:right style="thin">
        <x:color rgb="FF7F7F7F"/>
      </x:right>
      <x:top style="thin">
        <x:color rgb="FF7F7F7F"/>
      </x:top>
      <x:bottom style="thin">
        <x:color rgb="FF7F7F7F"/>
      </x:bottom>
    </x:border>
    <x:border>
      <x:left style="thin">
        <x:color rgb="FF7F7F7F"/>
      </x:left>
      <x:right style="hair">
        <x:color rgb="FFBFBFBF"/>
      </x:right>
      <x:top style="thin">
        <x:color rgb="FF7F7F7F"/>
      </x:top>
      <x:bottom style="thin">
        <x:color rgb="FF7F7F7F"/>
      </x:bottom>
    </x:border>
    <x:border>
      <x:left style="hair">
        <x:color rgb="FFBFBFBF"/>
      </x:left>
      <x:right style="hair">
        <x:color rgb="FFBFBFBF"/>
      </x:right>
      <x:top style="thin">
        <x:color rgb="FF7F7F7F"/>
      </x:top>
      <x:bottom style="thin">
        <x:color rgb="FF7F7F7F"/>
      </x:bottom>
    </x:border>
    <x:border>
      <x:left style="hair">
        <x:color rgb="FFBFBFBF"/>
      </x:left>
      <x:right style="thin">
        <x:color rgb="FF7F7F7F"/>
      </x:right>
      <x:top style="thin">
        <x:color rgb="FF7F7F7F"/>
      </x:top>
      <x:bottom style="thin">
        <x:color rgb="FF7F7F7F"/>
      </x:bottom>
    </x:border>
    <x:border>
      <x:left style="thin">
        <x:color rgb="FF7F7F7F"/>
      </x:left>
      <x:right style="hair">
        <x:color rgb="FFBFBFBF"/>
      </x:right>
      <x:top style="thin">
        <x:color rgb="FF7F7F7F"/>
      </x:top>
      <x:bottom style="hair">
        <x:color rgb="FFBFBFBF"/>
      </x:bottom>
    </x:border>
    <x:border>
      <x:left style="hair">
        <x:color rgb="FFBFBFBF"/>
      </x:left>
      <x:right style="hair">
        <x:color rgb="FFBFBFBF"/>
      </x:right>
      <x:top style="thin">
        <x:color rgb="FF7F7F7F"/>
      </x:top>
      <x:bottom style="hair">
        <x:color rgb="FFBFBFBF"/>
      </x:bottom>
    </x:border>
    <x:border>
      <x:left style="hair">
        <x:color rgb="FFBFBFBF"/>
      </x:left>
      <x:right style="thin">
        <x:color rgb="FF7F7F7F"/>
      </x:right>
      <x:top style="thin">
        <x:color rgb="FF7F7F7F"/>
      </x:top>
      <x:bottom style="hair">
        <x:color rgb="FFBFBFBF"/>
      </x:bottom>
    </x:border>
    <x:border>
      <x:left style="thin">
        <x:color rgb="FF7F7F7F"/>
      </x:left>
      <x:right style="hair">
        <x:color rgb="FFBFBFBF"/>
      </x:right>
      <x:top style="hair">
        <x:color rgb="FFBFBFBF"/>
      </x:top>
      <x:bottom style="hair">
        <x:color rgb="FFBFBFBF"/>
      </x:bottom>
    </x:border>
    <x:border>
      <x:left style="hair">
        <x:color rgb="FFBFBFBF"/>
      </x:left>
      <x:right style="hair">
        <x:color rgb="FFBFBFBF"/>
      </x:right>
      <x:top style="hair">
        <x:color rgb="FFBFBFBF"/>
      </x:top>
      <x:bottom style="hair">
        <x:color rgb="FFBFBFBF"/>
      </x:bottom>
    </x:border>
    <x:border>
      <x:left style="hair">
        <x:color rgb="FFBFBFBF"/>
      </x:left>
      <x:right style="thin">
        <x:color rgb="FF7F7F7F"/>
      </x:right>
      <x:top style="hair">
        <x:color rgb="FFBFBFBF"/>
      </x:top>
      <x:bottom style="hair">
        <x:color rgb="FFBFBFBF"/>
      </x:bottom>
    </x:border>
    <x:border>
      <x:left style="thin">
        <x:color rgb="FF7F7F7F"/>
      </x:left>
      <x:right style="hair">
        <x:color rgb="FFBFBFBF"/>
      </x:right>
      <x:top style="hair">
        <x:color rgb="FFBFBFBF"/>
      </x:top>
      <x:bottom style="thin">
        <x:color rgb="FF7F7F7F"/>
      </x:bottom>
    </x:border>
    <x:border>
      <x:left style="hair">
        <x:color rgb="FFBFBFBF"/>
      </x:left>
      <x:right style="hair">
        <x:color rgb="FFBFBFBF"/>
      </x:right>
      <x:top style="hair">
        <x:color rgb="FFBFBFBF"/>
      </x:top>
      <x:bottom style="thin">
        <x:color rgb="FF7F7F7F"/>
      </x:bottom>
    </x:border>
    <x:border>
      <x:left style="hair">
        <x:color rgb="FFBFBFBF"/>
      </x:left>
      <x:right style="thin">
        <x:color rgb="FF7F7F7F"/>
      </x:right>
      <x:top style="hair">
        <x:color rgb="FFBFBFBF"/>
      </x:top>
      <x:bottom style="thin">
        <x:color rgb="FF7F7F7F"/>
      </x:bottom>
    </x:border>
    <x:border>
      <x:left style="thin">
        <x:color rgb="FF7F7F7F"/>
      </x:left>
      <x:right style="hair">
        <x:color rgb="FFBFBFBF"/>
      </x:right>
      <x:top style="thin">
        <x:color rgb="FF7F7F7F"/>
      </x:top>
      <x:bottom style="hair">
        <x:color rgb="FFBFBFBF"/>
      </x:bottom>
    </x:border>
    <x:border>
      <x:left style="hair">
        <x:color rgb="FFBFBFBF"/>
      </x:left>
      <x:right style="hair">
        <x:color rgb="FFBFBFBF"/>
      </x:right>
      <x:top style="thin">
        <x:color rgb="FF7F7F7F"/>
      </x:top>
      <x:bottom style="hair">
        <x:color rgb="FFBFBFBF"/>
      </x:bottom>
    </x:border>
    <x:border>
      <x:left style="hair">
        <x:color rgb="FFBFBFBF"/>
      </x:left>
      <x:right style="thin">
        <x:color rgb="FF7F7F7F"/>
      </x:right>
      <x:top style="thin">
        <x:color rgb="FF7F7F7F"/>
      </x:top>
      <x:bottom style="hair">
        <x:color rgb="FFBFBFBF"/>
      </x:bottom>
    </x:border>
    <x:border>
      <x:left style="thin">
        <x:color rgb="FF7F7F7F"/>
      </x:left>
      <x:right style="hair">
        <x:color rgb="FFBFBFBF"/>
      </x:right>
      <x:top style="hair">
        <x:color rgb="FFBFBFBF"/>
      </x:top>
      <x:bottom style="hair">
        <x:color rgb="FFBFBFBF"/>
      </x:bottom>
    </x:border>
    <x:border>
      <x:left style="hair">
        <x:color rgb="FFBFBFBF"/>
      </x:left>
      <x:right style="hair">
        <x:color rgb="FFBFBFBF"/>
      </x:right>
      <x:top style="hair">
        <x:color rgb="FFBFBFBF"/>
      </x:top>
      <x:bottom style="hair">
        <x:color rgb="FFBFBFBF"/>
      </x:bottom>
    </x:border>
    <x:border>
      <x:left style="hair">
        <x:color rgb="FFBFBFBF"/>
      </x:left>
      <x:right style="thin">
        <x:color rgb="FF7F7F7F"/>
      </x:right>
      <x:top style="hair">
        <x:color rgb="FFBFBFBF"/>
      </x:top>
      <x:bottom style="hair">
        <x:color rgb="FFBFBFBF"/>
      </x:bottom>
    </x:border>
    <x:border>
      <x:left style="thin">
        <x:color rgb="FF7F7F7F"/>
      </x:left>
      <x:right style="hair">
        <x:color rgb="FFBFBFBF"/>
      </x:right>
      <x:top style="hair">
        <x:color rgb="FFBFBFBF"/>
      </x:top>
      <x:bottom style="thin">
        <x:color rgb="FF7F7F7F"/>
      </x:bottom>
    </x:border>
    <x:border>
      <x:left style="hair">
        <x:color rgb="FFBFBFBF"/>
      </x:left>
      <x:right style="hair">
        <x:color rgb="FFBFBFBF"/>
      </x:right>
      <x:top style="hair">
        <x:color rgb="FFBFBFBF"/>
      </x:top>
      <x:bottom style="thin">
        <x:color rgb="FF7F7F7F"/>
      </x:bottom>
    </x:border>
    <x:border>
      <x:left style="hair">
        <x:color rgb="FFBFBFBF"/>
      </x:left>
      <x:right style="thin">
        <x:color rgb="FF7F7F7F"/>
      </x:right>
      <x:top style="hair">
        <x:color rgb="FFBFBFBF"/>
      </x:top>
      <x:bottom style="thin">
        <x:color rgb="FF7F7F7F"/>
      </x:bottom>
    </x:border>
  </x:borders>
  <x:cellStyleXfs count="1">
    <x:xf numFmtId="0" fontId="0" fillId="0" borderId="0"/>
  </x:cellStyleXfs>
  <x:cellXfs count="411">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1"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1" fillId="4" borderId="0" xfId="0" applyNumberFormat="1" applyFont="1" applyFill="1" applyBorder="1"/>
    <x:xf numFmtId="0" fontId="1" fillId="4" borderId="0" xfId="0" applyNumberFormat="1" applyFont="1" applyFill="1" applyBorder="1" applyAlignment="1">
      <x:alignment wrapText="1"/>
    </x:xf>
    <x:xf numFmtId="0" fontId="1" fillId="4" borderId="0" xfId="0" applyNumberFormat="1" applyFont="1" applyFill="1" applyBorder="1" applyAlignment="1">
      <x:alignment vertical="top" wrapText="1"/>
    </x:xf>
    <x:xf numFmtId="0" fontId="1" fillId="4" borderId="1" xfId="0" applyNumberFormat="1" applyFont="1" applyFill="1" applyBorder="1"/>
    <x:xf numFmtId="0" fontId="1" fillId="4" borderId="1" xfId="0" applyNumberFormat="1" applyFont="1" applyFill="1" applyBorder="1" applyAlignment="1">
      <x:alignment wrapText="1"/>
    </x:xf>
    <x:xf numFmtId="0" fontId="1" fillId="4" borderId="1" xfId="0" applyNumberFormat="1" applyFont="1" applyFill="1" applyBorder="1" applyAlignment="1">
      <x:alignment vertical="top" wrapText="1"/>
    </x:xf>
    <x:xf numFmtId="0" fontId="1" fillId="4" borderId="0" xfId="0" applyNumberFormat="1" applyFont="1" applyFill="1" applyBorder="1" applyAlignment="1">
      <x:alignment vertical="center" wrapText="1"/>
    </x:xf>
    <x:xf numFmtId="0" fontId="1" fillId="4" borderId="1" xfId="0" applyNumberFormat="1" applyFont="1" applyFill="1" applyBorder="1" applyAlignment="1">
      <x:alignment vertical="center" wrapText="1"/>
    </x:xf>
    <x:xf numFmtId="0" fontId="1"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horizontal="left"/>
    </x:xf>
    <x:xf numFmtId="0" fontId="3" fillId="5" borderId="0" xfId="0" applyNumberFormat="1" applyFont="1" applyFill="1" applyBorder="1" applyAlignment="1">
      <x:alignment horizontal="left" vertical="center"/>
    </x:xf>
    <x:xf numFmtId="0" fontId="1" fillId="5" borderId="1" xfId="0" applyNumberFormat="1" applyFont="1" applyFill="1" applyBorder="1"/>
    <x:xf numFmtId="0" fontId="3" fillId="5" borderId="1" xfId="0" applyNumberFormat="1" applyFont="1" applyFill="1" applyBorder="1"/>
    <x:xf numFmtId="0" fontId="3" fillId="5" borderId="1" xfId="0" applyNumberFormat="1" applyFont="1" applyFill="1" applyBorder="1" applyAlignment="1">
      <x:alignment horizontal="left"/>
    </x:xf>
    <x:xf numFmtId="0" fontId="3" fillId="5" borderId="1" xfId="0" applyNumberFormat="1" applyFont="1" applyFill="1" applyBorder="1" applyAlignment="1">
      <x:alignment horizontal="left" vertical="center"/>
    </x:xf>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4" fillId="5" borderId="0" xfId="0" applyNumberFormat="1" applyFont="1" applyFill="1" applyBorder="1" applyAlignment="1">
      <x:alignment horizontal="center" vertical="center" wrapText="1"/>
    </x:xf>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horizontal="center" wrapText="1"/>
    </x:xf>
    <x:xf numFmtId="0" fontId="4" fillId="5" borderId="1" xfId="0" applyNumberFormat="1" applyFont="1" applyFill="1" applyBorder="1" applyAlignment="1">
      <x:alignment horizontal="center" vertical="center" wrapText="1"/>
    </x:xf>
    <x:xf numFmtId="0" fontId="4" fillId="5" borderId="2" xfId="0" applyNumberFormat="1" applyFont="1" applyFill="1" applyBorder="1" applyAlignment="1">
      <x:alignment horizontal="center" vertical="center" wrapText="1"/>
    </x:xf>
    <x:xf numFmtId="0" fontId="4" fillId="5" borderId="3" xfId="0" applyNumberFormat="1" applyFont="1" applyFill="1" applyBorder="1" applyAlignment="1">
      <x:alignment horizontal="center" vertical="center" wrapText="1"/>
    </x:xf>
    <x:xf numFmtId="0" fontId="4" fillId="5" borderId="4" xfId="0" applyNumberFormat="1" applyFont="1" applyFill="1" applyBorder="1" applyAlignment="1">
      <x:alignment horizontal="center" vertical="center" wrapText="1"/>
    </x:xf>
    <x:xf numFmtId="0" fontId="4" fillId="5" borderId="5" xfId="0" applyNumberFormat="1" applyFont="1" applyFill="1" applyBorder="1" applyAlignment="1">
      <x:alignment horizontal="center" vertical="center" wrapText="1"/>
    </x:xf>
    <x:xf numFmtId="0" fontId="4" fillId="5" borderId="6" xfId="0" applyNumberFormat="1" applyFont="1" applyFill="1" applyBorder="1" applyAlignment="1">
      <x:alignment horizontal="center" vertical="center" wrapText="1"/>
    </x:xf>
    <x:xf numFmtId="0" fontId="4" fillId="5" borderId="7" xfId="0" applyNumberFormat="1" applyFont="1" applyFill="1" applyBorder="1" applyAlignment="1">
      <x:alignment horizontal="center" vertical="center" wrapText="1"/>
    </x:xf>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1" fillId="2" borderId="8" xfId="0" applyNumberFormat="1" applyFont="1" applyFill="1" applyBorder="1" applyAlignment="1">
      <x:alignment vertical="center" wrapText="1"/>
    </x:xf>
    <x:xf numFmtId="0" fontId="1" fillId="2" borderId="9" xfId="0" applyNumberFormat="1" applyFont="1" applyFill="1" applyBorder="1" applyAlignment="1">
      <x:alignment vertical="center" wrapText="1"/>
    </x:xf>
    <x:xf numFmtId="0" fontId="1" fillId="2" borderId="10" xfId="0" applyNumberFormat="1" applyFont="1" applyFill="1" applyBorder="1" applyAlignment="1">
      <x:alignment vertical="center" wrapText="1"/>
    </x:xf>
    <x:xf numFmtId="0" fontId="1" fillId="2" borderId="11" xfId="0" applyNumberFormat="1" applyFont="1" applyFill="1" applyBorder="1" applyAlignment="1">
      <x:alignment vertical="center" wrapText="1"/>
    </x:xf>
    <x:xf numFmtId="0" fontId="1" fillId="2" borderId="12" xfId="0" applyNumberFormat="1" applyFont="1" applyFill="1" applyBorder="1" applyAlignment="1">
      <x:alignment vertical="center" wrapText="1"/>
    </x:xf>
    <x:xf numFmtId="0" fontId="1" fillId="2" borderId="13" xfId="0" applyNumberFormat="1" applyFont="1" applyFill="1" applyBorder="1" applyAlignment="1">
      <x:alignment vertical="center" wrapText="1"/>
    </x:xf>
    <x:xf numFmtId="0" fontId="5" fillId="2" borderId="8" xfId="0" applyNumberFormat="1" applyFont="1" applyFill="1" applyBorder="1" applyAlignment="1">
      <x:alignment vertical="center" wrapText="1"/>
    </x:xf>
    <x:xf numFmtId="0" fontId="5" fillId="2" borderId="9" xfId="0" applyNumberFormat="1" applyFont="1" applyFill="1" applyBorder="1" applyAlignment="1">
      <x:alignment vertical="center" wrapText="1"/>
    </x:xf>
    <x:xf numFmtId="0" fontId="5" fillId="2" borderId="11" xfId="0" applyNumberFormat="1" applyFont="1" applyFill="1" applyBorder="1" applyAlignment="1">
      <x:alignment vertical="center" wrapText="1"/>
    </x:xf>
    <x:xf numFmtId="0" fontId="5" fillId="2" borderId="12" xfId="0" applyNumberFormat="1" applyFont="1" applyFill="1" applyBorder="1" applyAlignment="1">
      <x:alignment vertical="center" wrapText="1"/>
    </x:xf>
    <x:xf numFmtId="0" fontId="1" fillId="6" borderId="0" xfId="0" applyNumberFormat="1" applyFont="1" applyFill="1" applyBorder="1"/>
    <x:xf numFmtId="0" fontId="1" fillId="6" borderId="0" xfId="0" applyNumberFormat="1" applyFont="1" applyFill="1" applyBorder="1" applyAlignment="1">
      <x:alignment wrapText="1"/>
    </x:xf>
    <x:xf numFmtId="0" fontId="1" fillId="6" borderId="0" xfId="0" applyNumberFormat="1" applyFont="1" applyFill="1" applyBorder="1" applyAlignment="1">
      <x:alignment vertical="center" wrapText="1"/>
    </x:xf>
    <x:xf numFmtId="0" fontId="1" fillId="6" borderId="1" xfId="0" applyNumberFormat="1" applyFont="1" applyFill="1" applyBorder="1"/>
    <x:xf numFmtId="0" fontId="1" fillId="6" borderId="1" xfId="0" applyNumberFormat="1" applyFont="1" applyFill="1" applyBorder="1" applyAlignment="1">
      <x:alignment wrapText="1"/>
    </x:xf>
    <x:xf numFmtId="0" fontId="1" fillId="6" borderId="1" xfId="0" applyNumberFormat="1" applyFont="1" applyFill="1" applyBorder="1" applyAlignment="1">
      <x:alignment vertical="center" wrapText="1"/>
    </x:xf>
    <x:xf numFmtId="0" fontId="1" fillId="6" borderId="8" xfId="0" applyNumberFormat="1" applyFont="1" applyFill="1" applyBorder="1" applyAlignment="1">
      <x:alignment vertical="center" wrapText="1"/>
    </x:xf>
    <x:xf numFmtId="0" fontId="1" fillId="6" borderId="9" xfId="0" applyNumberFormat="1" applyFont="1" applyFill="1" applyBorder="1" applyAlignment="1">
      <x:alignment vertical="center" wrapText="1"/>
    </x:xf>
    <x:xf numFmtId="0" fontId="1" fillId="6" borderId="10" xfId="0" applyNumberFormat="1" applyFont="1" applyFill="1" applyBorder="1" applyAlignment="1">
      <x:alignment vertical="center" wrapText="1"/>
    </x:xf>
    <x:xf numFmtId="0" fontId="1" fillId="6" borderId="11" xfId="0" applyNumberFormat="1" applyFont="1" applyFill="1" applyBorder="1" applyAlignment="1">
      <x:alignment vertical="center" wrapText="1"/>
    </x:xf>
    <x:xf numFmtId="0" fontId="1" fillId="6" borderId="12" xfId="0" applyNumberFormat="1" applyFont="1" applyFill="1" applyBorder="1" applyAlignment="1">
      <x:alignment vertical="center" wrapText="1"/>
    </x:xf>
    <x:xf numFmtId="0" fontId="1" fillId="6" borderId="13" xfId="0" applyNumberFormat="1" applyFont="1" applyFill="1" applyBorder="1" applyAlignment="1">
      <x:alignment vertical="center" wrapText="1"/>
    </x:xf>
    <x:xf numFmtId="0" fontId="5" fillId="6" borderId="8" xfId="0" applyNumberFormat="1" applyFont="1" applyFill="1" applyBorder="1" applyAlignment="1">
      <x:alignment vertical="center" wrapText="1"/>
    </x:xf>
    <x:xf numFmtId="0" fontId="5" fillId="6" borderId="9" xfId="0" applyNumberFormat="1" applyFont="1" applyFill="1" applyBorder="1" applyAlignment="1">
      <x:alignment vertical="center" wrapText="1"/>
    </x:xf>
    <x:xf numFmtId="0" fontId="5" fillId="6" borderId="11" xfId="0" applyNumberFormat="1" applyFont="1" applyFill="1" applyBorder="1" applyAlignment="1">
      <x:alignment vertical="center" wrapText="1"/>
    </x:xf>
    <x:xf numFmtId="0" fontId="5" fillId="6" borderId="12" xfId="0" applyNumberFormat="1" applyFont="1" applyFill="1" applyBorder="1" applyAlignment="1">
      <x:alignment vertical="center" wrapText="1"/>
    </x:xf>
    <x:xf numFmtId="0" fontId="1"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horizontal="left"/>
    </x:xf>
    <x:xf numFmtId="0" fontId="6" fillId="7" borderId="0" xfId="0" applyNumberFormat="1" applyFont="1" applyFill="1" applyBorder="1" applyAlignment="1">
      <x:alignment horizontal="left" vertical="center"/>
    </x:xf>
    <x:xf numFmtId="0" fontId="1"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horizontal="left"/>
    </x:xf>
    <x:xf numFmtId="0" fontId="6" fillId="7" borderId="1" xfId="0" applyNumberFormat="1" applyFont="1" applyFill="1" applyBorder="1" applyAlignment="1">
      <x:alignment horizontal="left" vertical="center"/>
    </x:xf>
    <x:xf numFmtId="0" fontId="1" fillId="2" borderId="14" xfId="0" applyNumberFormat="1" applyFont="1" applyFill="1" applyBorder="1" applyAlignment="1">
      <x:alignment vertical="center" wrapText="1"/>
    </x:xf>
    <x:xf numFmtId="0" fontId="1" fillId="2" borderId="15" xfId="0" applyNumberFormat="1" applyFont="1" applyFill="1" applyBorder="1" applyAlignment="1">
      <x:alignment vertical="center" wrapText="1"/>
    </x:xf>
    <x:xf numFmtId="0" fontId="1" fillId="2" borderId="16" xfId="0" applyNumberFormat="1" applyFont="1" applyFill="1" applyBorder="1" applyAlignment="1">
      <x:alignment vertical="center" wrapText="1"/>
    </x:xf>
    <x:xf numFmtId="0" fontId="1" fillId="2" borderId="17" xfId="0" applyNumberFormat="1" applyFont="1" applyFill="1" applyBorder="1" applyAlignment="1">
      <x:alignment vertical="center" wrapText="1"/>
    </x:xf>
    <x:xf numFmtId="0" fontId="1" fillId="2" borderId="18" xfId="0" applyNumberFormat="1" applyFont="1" applyFill="1" applyBorder="1" applyAlignment="1">
      <x:alignment vertical="center" wrapText="1"/>
    </x:xf>
    <x:xf numFmtId="0" fontId="1" fillId="2" borderId="19" xfId="0" applyNumberFormat="1" applyFont="1" applyFill="1" applyBorder="1" applyAlignment="1">
      <x:alignment vertical="center" wrapText="1"/>
    </x:xf>
    <x:xf numFmtId="0" fontId="1" fillId="2" borderId="20" xfId="0" applyNumberFormat="1" applyFont="1" applyFill="1" applyBorder="1" applyAlignment="1">
      <x:alignment vertical="center" wrapText="1"/>
    </x:xf>
    <x:xf numFmtId="0" fontId="1" fillId="2" borderId="21" xfId="0" applyNumberFormat="1" applyFont="1" applyFill="1" applyBorder="1" applyAlignment="1">
      <x:alignment vertical="center" wrapText="1"/>
    </x:xf>
    <x:xf numFmtId="0" fontId="1" fillId="2" borderId="22" xfId="0" applyNumberFormat="1" applyFont="1" applyFill="1" applyBorder="1" applyAlignment="1">
      <x:alignment vertical="center" wrapText="1"/>
    </x:xf>
    <x:xf numFmtId="0" fontId="1" fillId="2" borderId="23" xfId="0" applyNumberFormat="1" applyFont="1" applyFill="1" applyBorder="1" applyAlignment="1">
      <x:alignment vertical="center" wrapText="1"/>
    </x:xf>
    <x:xf numFmtId="0" fontId="1" fillId="2" borderId="24" xfId="0" applyNumberFormat="1" applyFont="1" applyFill="1" applyBorder="1" applyAlignment="1">
      <x:alignment vertical="center" wrapText="1"/>
    </x:xf>
    <x:xf numFmtId="0" fontId="1" fillId="2" borderId="25" xfId="0" applyNumberFormat="1" applyFont="1" applyFill="1" applyBorder="1" applyAlignment="1">
      <x:alignment vertical="center" wrapText="1"/>
    </x:xf>
    <x:xf numFmtId="0" fontId="1" fillId="2" borderId="26" xfId="0" applyNumberFormat="1" applyFont="1" applyFill="1" applyBorder="1" applyAlignment="1">
      <x:alignment vertical="center" wrapText="1"/>
    </x:xf>
    <x:xf numFmtId="0" fontId="1" fillId="2" borderId="27" xfId="0" applyNumberFormat="1" applyFont="1" applyFill="1" applyBorder="1" applyAlignment="1">
      <x:alignment vertical="center" wrapText="1"/>
    </x:xf>
    <x:xf numFmtId="0" fontId="1" fillId="2" borderId="28" xfId="0" applyNumberFormat="1" applyFont="1" applyFill="1" applyBorder="1" applyAlignment="1">
      <x:alignment vertical="center" wrapText="1"/>
    </x:xf>
    <x:xf numFmtId="0" fontId="1" fillId="2" borderId="29" xfId="0" applyNumberFormat="1" applyFont="1" applyFill="1" applyBorder="1" applyAlignment="1">
      <x:alignment vertical="center" wrapText="1"/>
    </x:xf>
    <x:xf numFmtId="0" fontId="1" fillId="2" borderId="30" xfId="0" applyNumberFormat="1" applyFont="1" applyFill="1" applyBorder="1" applyAlignment="1">
      <x:alignment vertical="center" wrapText="1"/>
    </x:xf>
    <x:xf numFmtId="0" fontId="1" fillId="2" borderId="31" xfId="0" applyNumberFormat="1" applyFont="1" applyFill="1" applyBorder="1" applyAlignment="1">
      <x:alignment vertical="center" wrapText="1"/>
    </x:xf>
    <x:xf numFmtId="200" fontId="1" fillId="2" borderId="15" xfId="0" applyNumberFormat="1" applyFont="1" applyFill="1" applyBorder="1" applyAlignment="1">
      <x:alignment vertical="center" wrapText="1"/>
    </x:xf>
    <x:xf numFmtId="200" fontId="1" fillId="2" borderId="16" xfId="0" applyNumberFormat="1" applyFont="1" applyFill="1" applyBorder="1" applyAlignment="1">
      <x:alignment vertical="center" wrapText="1"/>
    </x:xf>
    <x:xf numFmtId="200" fontId="1" fillId="2" borderId="18" xfId="0" applyNumberFormat="1" applyFont="1" applyFill="1" applyBorder="1" applyAlignment="1">
      <x:alignment vertical="center" wrapText="1"/>
    </x:xf>
    <x:xf numFmtId="200" fontId="1" fillId="2" borderId="19" xfId="0" applyNumberFormat="1" applyFont="1" applyFill="1" applyBorder="1" applyAlignment="1">
      <x:alignment vertical="center" wrapText="1"/>
    </x:xf>
    <x:xf numFmtId="200" fontId="1" fillId="2" borderId="21" xfId="0" applyNumberFormat="1" applyFont="1" applyFill="1" applyBorder="1" applyAlignment="1">
      <x:alignment vertical="center" wrapText="1"/>
    </x:xf>
    <x:xf numFmtId="200" fontId="1" fillId="2" borderId="22" xfId="0" applyNumberFormat="1" applyFont="1" applyFill="1" applyBorder="1" applyAlignment="1">
      <x:alignment vertical="center" wrapText="1"/>
    </x:xf>
    <x:xf numFmtId="200" fontId="1" fillId="2" borderId="24" xfId="0" applyNumberFormat="1" applyFont="1" applyFill="1" applyBorder="1" applyAlignment="1">
      <x:alignment vertical="center" wrapText="1"/>
    </x:xf>
    <x:xf numFmtId="200" fontId="1" fillId="2" borderId="25" xfId="0" applyNumberFormat="1" applyFont="1" applyFill="1" applyBorder="1" applyAlignment="1">
      <x:alignment vertical="center" wrapText="1"/>
    </x:xf>
    <x:xf numFmtId="200" fontId="1" fillId="2" borderId="27" xfId="0" applyNumberFormat="1" applyFont="1" applyFill="1" applyBorder="1" applyAlignment="1">
      <x:alignment vertical="center" wrapText="1"/>
    </x:xf>
    <x:xf numFmtId="200" fontId="1" fillId="2" borderId="28" xfId="0" applyNumberFormat="1" applyFont="1" applyFill="1" applyBorder="1" applyAlignment="1">
      <x:alignment vertical="center" wrapText="1"/>
    </x:xf>
    <x:xf numFmtId="200" fontId="1" fillId="2" borderId="30" xfId="0" applyNumberFormat="1" applyFont="1" applyFill="1" applyBorder="1" applyAlignment="1">
      <x:alignment vertical="center" wrapText="1"/>
    </x:xf>
    <x:xf numFmtId="200" fontId="1" fillId="2" borderId="31" xfId="0" applyNumberFormat="1" applyFont="1" applyFill="1" applyBorder="1" applyAlignment="1">
      <x:alignment vertical="center" wrapText="1"/>
    </x:xf>
    <x:xf numFmtId="0" fontId="7" fillId="2" borderId="14" xfId="0" applyNumberFormat="1" applyFont="1" applyFill="1" applyBorder="1" applyAlignment="1">
      <x:alignment vertical="center" wrapText="1"/>
    </x:xf>
    <x:xf numFmtId="0" fontId="7" fillId="2" borderId="17" xfId="0" applyNumberFormat="1" applyFont="1" applyFill="1" applyBorder="1" applyAlignment="1">
      <x:alignment vertical="center" wrapText="1"/>
    </x:xf>
    <x:xf numFmtId="0" fontId="7" fillId="2" borderId="20" xfId="0" applyNumberFormat="1" applyFont="1" applyFill="1" applyBorder="1" applyAlignment="1">
      <x:alignment vertical="center" wrapText="1"/>
    </x:xf>
    <x:xf numFmtId="0" fontId="7" fillId="2" borderId="23" xfId="0" applyNumberFormat="1" applyFont="1" applyFill="1" applyBorder="1" applyAlignment="1">
      <x:alignment vertical="center" wrapText="1"/>
    </x:xf>
    <x:xf numFmtId="0" fontId="7" fillId="2" borderId="26" xfId="0" applyNumberFormat="1" applyFont="1" applyFill="1" applyBorder="1" applyAlignment="1">
      <x:alignment vertical="center" wrapText="1"/>
    </x:xf>
    <x:xf numFmtId="0" fontId="7" fillId="2" borderId="29" xfId="0" applyNumberFormat="1" applyFont="1" applyFill="1" applyBorder="1" applyAlignment="1">
      <x:alignment vertical="center" wrapText="1"/>
    </x:xf>
    <x:xf numFmtId="0" fontId="7" fillId="2" borderId="14" xfId="0" applyNumberFormat="1" applyFont="1" applyFill="1" applyBorder="1" applyAlignment="1">
      <x:alignment horizontal="center" vertical="center" wrapText="1"/>
    </x:xf>
    <x:xf numFmtId="0" fontId="7" fillId="2" borderId="17" xfId="0" applyNumberFormat="1" applyFont="1" applyFill="1" applyBorder="1" applyAlignment="1">
      <x:alignment horizontal="center" vertical="center" wrapText="1"/>
    </x:xf>
    <x:xf numFmtId="0" fontId="7" fillId="2" borderId="20" xfId="0" applyNumberFormat="1" applyFont="1" applyFill="1" applyBorder="1" applyAlignment="1">
      <x:alignment horizontal="center" vertical="center" wrapText="1"/>
    </x:xf>
    <x:xf numFmtId="0" fontId="7" fillId="2" borderId="23" xfId="0" applyNumberFormat="1" applyFont="1" applyFill="1" applyBorder="1" applyAlignment="1">
      <x:alignment horizontal="center" vertical="center" wrapText="1"/>
    </x:xf>
    <x:xf numFmtId="0" fontId="7" fillId="2" borderId="26" xfId="0" applyNumberFormat="1" applyFont="1" applyFill="1" applyBorder="1" applyAlignment="1">
      <x:alignment horizontal="center" vertical="center" wrapText="1"/>
    </x:xf>
    <x:xf numFmtId="0" fontId="7" fillId="2" borderId="29" xfId="0" applyNumberFormat="1" applyFont="1" applyFill="1" applyBorder="1" applyAlignment="1">
      <x:alignment horizontal="center" vertical="center" wrapText="1"/>
    </x:xf>
    <x:xf numFmtId="200" fontId="1" fillId="2" borderId="9" xfId="0" applyNumberFormat="1" applyFont="1" applyFill="1" applyBorder="1" applyAlignment="1">
      <x:alignment vertical="center" wrapText="1"/>
    </x:xf>
    <x:xf numFmtId="200" fontId="1" fillId="6" borderId="9" xfId="0" applyNumberFormat="1" applyFont="1" applyFill="1" applyBorder="1" applyAlignment="1">
      <x:alignment vertical="center" wrapText="1"/>
    </x:xf>
    <x:xf numFmtId="200" fontId="1" fillId="2" borderId="12" xfId="0" applyNumberFormat="1" applyFont="1" applyFill="1" applyBorder="1" applyAlignment="1">
      <x:alignment vertical="center" wrapText="1"/>
    </x:xf>
    <x:xf numFmtId="200" fontId="1" fillId="6" borderId="12" xfId="0" applyNumberFormat="1" applyFont="1" applyFill="1" applyBorder="1" applyAlignment="1">
      <x:alignment vertical="center" wrapText="1"/>
    </x:xf>
    <x:xf numFmtId="201" fontId="1" fillId="2" borderId="9" xfId="0" applyNumberFormat="1" applyFont="1" applyFill="1" applyBorder="1" applyAlignment="1">
      <x:alignment vertical="center" wrapText="1"/>
    </x:xf>
    <x:xf numFmtId="201" fontId="1" fillId="6" borderId="9" xfId="0" applyNumberFormat="1" applyFont="1" applyFill="1" applyBorder="1" applyAlignment="1">
      <x:alignment vertical="center" wrapText="1"/>
    </x:xf>
    <x:xf numFmtId="201" fontId="1" fillId="2" borderId="12" xfId="0" applyNumberFormat="1" applyFont="1" applyFill="1" applyBorder="1" applyAlignment="1">
      <x:alignment vertical="center" wrapText="1"/>
    </x:xf>
    <x:xf numFmtId="201" fontId="1" fillId="6" borderId="12" xfId="0" applyNumberFormat="1" applyFont="1" applyFill="1" applyBorder="1" applyAlignment="1">
      <x:alignment vertical="center" wrapText="1"/>
    </x:xf>
    <x:xf numFmtId="0" fontId="1" fillId="8" borderId="0" xfId="0" applyNumberFormat="1" applyFont="1" applyFill="1" applyBorder="1"/>
    <x:xf numFmtId="0" fontId="1" fillId="8" borderId="0" xfId="0" applyNumberFormat="1" applyFont="1" applyFill="1" applyBorder="1" applyAlignment="1">
      <x:alignment wrapText="1"/>
    </x:xf>
    <x:xf numFmtId="0" fontId="1" fillId="8" borderId="0" xfId="0" applyNumberFormat="1" applyFont="1" applyFill="1" applyBorder="1" applyAlignment="1">
      <x:alignment vertical="top" wrapText="1"/>
    </x:xf>
    <x:xf numFmtId="0" fontId="1" fillId="8" borderId="1" xfId="0" applyNumberFormat="1" applyFont="1" applyFill="1" applyBorder="1"/>
    <x:xf numFmtId="0" fontId="1" fillId="8" borderId="1" xfId="0" applyNumberFormat="1" applyFont="1" applyFill="1" applyBorder="1" applyAlignment="1">
      <x:alignment wrapText="1"/>
    </x:xf>
    <x:xf numFmtId="0" fontId="1" fillId="8" borderId="1" xfId="0" applyNumberFormat="1" applyFont="1" applyFill="1" applyBorder="1" applyAlignment="1">
      <x:alignment vertical="top" wrapText="1"/>
    </x:xf>
    <x:xf numFmtId="0" fontId="1" fillId="9" borderId="0" xfId="0" applyNumberFormat="1" applyFont="1" applyFill="1" applyBorder="1"/>
    <x:xf numFmtId="0" fontId="1" fillId="9" borderId="0" xfId="0" applyNumberFormat="1" applyFont="1" applyFill="1" applyBorder="1" applyAlignment="1">
      <x:alignment wrapText="1"/>
    </x:xf>
    <x:xf numFmtId="0" fontId="1" fillId="9" borderId="0" xfId="0" applyNumberFormat="1" applyFont="1" applyFill="1" applyBorder="1" applyAlignment="1">
      <x:alignment vertical="top" wrapText="1"/>
    </x:xf>
    <x:xf numFmtId="0" fontId="1" fillId="9" borderId="1" xfId="0" applyNumberFormat="1" applyFont="1" applyFill="1" applyBorder="1"/>
    <x:xf numFmtId="0" fontId="1" fillId="9" borderId="1" xfId="0" applyNumberFormat="1" applyFont="1" applyFill="1" applyBorder="1" applyAlignment="1">
      <x:alignment wrapText="1"/>
    </x:xf>
    <x:xf numFmtId="0" fontId="1" fillId="9" borderId="1" xfId="0" applyNumberFormat="1" applyFont="1" applyFill="1" applyBorder="1" applyAlignment="1">
      <x:alignment vertical="top" wrapText="1"/>
    </x:xf>
    <x:xf numFmtId="0" fontId="7" fillId="2" borderId="0" xfId="0" applyNumberFormat="1" applyFont="1" applyFill="1" applyBorder="1"/>
    <x:xf numFmtId="0" fontId="7" fillId="2" borderId="0" xfId="0" applyNumberFormat="1" applyFont="1" applyFill="1" applyBorder="1" applyAlignment="1">
      <x:alignment vertical="center"/>
    </x:xf>
    <x:xf numFmtId="0" fontId="7" fillId="2" borderId="1" xfId="0" applyNumberFormat="1" applyFont="1" applyFill="1" applyBorder="1"/>
    <x:xf numFmtId="0" fontId="7" fillId="2" borderId="1" xfId="0" applyNumberFormat="1" applyFont="1" applyFill="1" applyBorder="1" applyAlignment="1">
      <x:alignment vertical="center"/>
    </x:xf>
    <x:xf numFmtId="0" fontId="8" fillId="7" borderId="0" xfId="0" applyNumberFormat="1" applyFont="1" applyFill="1" applyBorder="1"/>
    <x:xf numFmtId="0" fontId="8" fillId="7" borderId="0" xfId="0" applyNumberFormat="1" applyFont="1" applyFill="1" applyBorder="1" applyAlignment="1">
      <x:alignment vertical="center"/>
    </x:xf>
    <x:xf numFmtId="0" fontId="8" fillId="7" borderId="1" xfId="0" applyNumberFormat="1" applyFont="1" applyFill="1" applyBorder="1"/>
    <x:xf numFmtId="0" fontId="8" fillId="7" borderId="1" xfId="0" applyNumberFormat="1" applyFont="1" applyFill="1" applyBorder="1" applyAlignment="1">
      <x:alignment vertical="center"/>
    </x:xf>
    <x:xf numFmtId="0" fontId="1" fillId="10" borderId="0" xfId="0" applyNumberFormat="1" applyFont="1" applyFill="1" applyBorder="1"/>
    <x:xf numFmtId="0" fontId="9" fillId="10" borderId="0" xfId="0" applyNumberFormat="1" applyFont="1" applyFill="1" applyBorder="1"/>
    <x:xf numFmtId="0" fontId="9" fillId="10" borderId="0" xfId="0" applyNumberFormat="1" applyFont="1" applyFill="1" applyBorder="1" applyAlignment="1">
      <x:alignment horizontal="right"/>
    </x:xf>
    <x:xf numFmtId="0" fontId="9" fillId="10" borderId="0" xfId="0" applyNumberFormat="1" applyFont="1" applyFill="1" applyBorder="1" applyAlignment="1">
      <x:alignment horizontal="right" vertical="center"/>
    </x:xf>
    <x:xf numFmtId="0" fontId="1" fillId="10" borderId="1" xfId="0" applyNumberFormat="1" applyFont="1" applyFill="1" applyBorder="1"/>
    <x:xf numFmtId="0" fontId="9" fillId="10" borderId="1" xfId="0" applyNumberFormat="1" applyFont="1" applyFill="1" applyBorder="1"/>
    <x:xf numFmtId="0" fontId="9" fillId="10" borderId="1" xfId="0" applyNumberFormat="1" applyFont="1" applyFill="1" applyBorder="1" applyAlignment="1">
      <x:alignment horizontal="right"/>
    </x:xf>
    <x:xf numFmtId="0" fontId="9" fillId="10" borderId="1" xfId="0" applyNumberFormat="1" applyFont="1" applyFill="1" applyBorder="1" applyAlignment="1">
      <x:alignment horizontal="right" vertical="center"/>
    </x:xf>
    <x:xf numFmtId="0" fontId="9" fillId="10" borderId="10" xfId="0" applyNumberFormat="1" applyFont="1" applyFill="1" applyBorder="1" applyAlignment="1">
      <x:alignment horizontal="right" vertical="center"/>
    </x:xf>
    <x:xf numFmtId="0" fontId="9" fillId="10" borderId="13" xfId="0" applyNumberFormat="1" applyFont="1" applyFill="1" applyBorder="1" applyAlignment="1">
      <x:alignment horizontal="right" vertical="center"/>
    </x:xf>
    <x:xf numFmtId="0" fontId="1" fillId="11" borderId="0" xfId="0" applyNumberFormat="1" applyFont="1" applyFill="1" applyBorder="1"/>
    <x:xf numFmtId="0" fontId="9" fillId="11" borderId="0" xfId="0" applyNumberFormat="1" applyFont="1" applyFill="1" applyBorder="1"/>
    <x:xf numFmtId="0" fontId="9" fillId="11" borderId="0" xfId="0" applyNumberFormat="1" applyFont="1" applyFill="1" applyBorder="1" applyAlignment="1">
      <x:alignment horizontal="right"/>
    </x:xf>
    <x:xf numFmtId="0" fontId="9" fillId="11" borderId="0" xfId="0" applyNumberFormat="1" applyFont="1" applyFill="1" applyBorder="1" applyAlignment="1">
      <x:alignment horizontal="right" vertical="center"/>
    </x:xf>
    <x:xf numFmtId="0" fontId="1" fillId="11" borderId="1" xfId="0" applyNumberFormat="1" applyFont="1" applyFill="1" applyBorder="1"/>
    <x:xf numFmtId="0" fontId="9" fillId="11" borderId="1" xfId="0" applyNumberFormat="1" applyFont="1" applyFill="1" applyBorder="1"/>
    <x:xf numFmtId="0" fontId="9" fillId="11" borderId="1" xfId="0" applyNumberFormat="1" applyFont="1" applyFill="1" applyBorder="1" applyAlignment="1">
      <x:alignment horizontal="right"/>
    </x:xf>
    <x:xf numFmtId="0" fontId="9" fillId="11" borderId="1" xfId="0" applyNumberFormat="1" applyFont="1" applyFill="1" applyBorder="1" applyAlignment="1">
      <x:alignment horizontal="right" vertical="center"/>
    </x:xf>
    <x:xf numFmtId="200" fontId="9" fillId="11" borderId="0" xfId="0" applyNumberFormat="1" applyFont="1" applyFill="1" applyBorder="1" applyAlignment="1">
      <x:alignment horizontal="right" vertical="center"/>
    </x:xf>
    <x:xf numFmtId="200" fontId="9" fillId="11" borderId="1" xfId="0" applyNumberFormat="1" applyFont="1" applyFill="1" applyBorder="1" applyAlignment="1">
      <x:alignment horizontal="right" vertical="center"/>
    </x:xf>
    <x:xf numFmtId="200" fontId="9" fillId="11" borderId="10" xfId="0" applyNumberFormat="1" applyFont="1" applyFill="1" applyBorder="1" applyAlignment="1">
      <x:alignment horizontal="right" vertical="center"/>
    </x:xf>
    <x:xf numFmtId="200" fontId="9" fillId="11" borderId="13" xfId="0" applyNumberFormat="1" applyFont="1" applyFill="1" applyBorder="1" applyAlignment="1">
      <x:alignment horizontal="right" vertical="center"/>
    </x:xf>
    <x:xf numFmtId="0" fontId="10" fillId="2" borderId="0" xfId="0" applyNumberFormat="1" applyFont="1" applyFill="1" applyBorder="1"/>
    <x:xf numFmtId="0" fontId="10" fillId="2" borderId="0" xfId="0" applyNumberFormat="1" applyFont="1" applyFill="1" applyBorder="1" applyAlignment="1">
      <x:alignment horizontal="right"/>
    </x:xf>
    <x:xf numFmtId="0" fontId="10" fillId="2" borderId="0" xfId="0" applyNumberFormat="1" applyFont="1" applyFill="1" applyBorder="1" applyAlignment="1">
      <x:alignment horizontal="right" vertical="center"/>
    </x:xf>
    <x:xf numFmtId="0" fontId="10" fillId="2" borderId="1" xfId="0" applyNumberFormat="1" applyFont="1" applyFill="1" applyBorder="1"/>
    <x:xf numFmtId="0" fontId="10" fillId="2" borderId="1" xfId="0" applyNumberFormat="1" applyFont="1" applyFill="1" applyBorder="1" applyAlignment="1">
      <x:alignment horizontal="right"/>
    </x:xf>
    <x:xf numFmtId="0" fontId="10" fillId="2" borderId="1" xfId="0" applyNumberFormat="1" applyFont="1" applyFill="1" applyBorder="1" applyAlignment="1">
      <x:alignment horizontal="right" vertical="center"/>
    </x:xf>
    <x:xf numFmtId="200" fontId="10" fillId="2" borderId="0" xfId="0" applyNumberFormat="1" applyFont="1" applyFill="1" applyBorder="1" applyAlignment="1">
      <x:alignment horizontal="right" vertical="center"/>
    </x:xf>
    <x:xf numFmtId="200" fontId="10" fillId="2" borderId="1" xfId="0" applyNumberFormat="1" applyFont="1" applyFill="1" applyBorder="1" applyAlignment="1">
      <x:alignment horizontal="right" vertical="center"/>
    </x:xf>
    <x:xf numFmtId="200" fontId="10" fillId="2" borderId="10" xfId="0" applyNumberFormat="1" applyFont="1" applyFill="1" applyBorder="1" applyAlignment="1">
      <x:alignment horizontal="right" vertical="center"/>
    </x:xf>
    <x:xf numFmtId="200" fontId="10" fillId="2" borderId="13" xfId="0" applyNumberFormat="1" applyFont="1" applyFill="1" applyBorder="1" applyAlignment="1">
      <x:alignment horizontal="right" vertical="center"/>
    </x:xf>
    <x:xf numFmtId="0" fontId="11" fillId="2" borderId="0" xfId="0" applyNumberFormat="1" applyFont="1" applyFill="1" applyBorder="1"/>
    <x:xf numFmtId="0" fontId="11" fillId="2" borderId="0" xfId="0" applyNumberFormat="1" applyFont="1" applyFill="1" applyBorder="1" applyAlignment="1">
      <x:alignment horizontal="right"/>
    </x:xf>
    <x:xf numFmtId="0" fontId="11" fillId="2" borderId="0" xfId="0" applyNumberFormat="1" applyFont="1" applyFill="1" applyBorder="1" applyAlignment="1">
      <x:alignment horizontal="right" vertical="center"/>
    </x:xf>
    <x:xf numFmtId="0" fontId="11" fillId="2" borderId="1" xfId="0" applyNumberFormat="1" applyFont="1" applyFill="1" applyBorder="1"/>
    <x:xf numFmtId="0" fontId="11" fillId="2" borderId="1" xfId="0" applyNumberFormat="1" applyFont="1" applyFill="1" applyBorder="1" applyAlignment="1">
      <x:alignment horizontal="right"/>
    </x:xf>
    <x:xf numFmtId="0" fontId="11" fillId="2" borderId="1" xfId="0" applyNumberFormat="1" applyFont="1" applyFill="1" applyBorder="1" applyAlignment="1">
      <x:alignment horizontal="right" vertical="center"/>
    </x:xf>
    <x:xf numFmtId="202" fontId="11" fillId="2" borderId="0" xfId="0" applyNumberFormat="1" applyFont="1" applyFill="1" applyBorder="1" applyAlignment="1">
      <x:alignment horizontal="right" vertical="center"/>
    </x:xf>
    <x:xf numFmtId="202" fontId="11" fillId="2" borderId="1" xfId="0" applyNumberFormat="1" applyFont="1" applyFill="1" applyBorder="1" applyAlignment="1">
      <x:alignment horizontal="right" vertical="center"/>
    </x:xf>
    <x:xf numFmtId="202" fontId="11" fillId="2" borderId="10" xfId="0" applyNumberFormat="1" applyFont="1" applyFill="1" applyBorder="1" applyAlignment="1">
      <x:alignment horizontal="right" vertical="center"/>
    </x:xf>
    <x:xf numFmtId="202" fontId="11" fillId="2" borderId="13" xfId="0" applyNumberFormat="1" applyFont="1" applyFill="1" applyBorder="1" applyAlignment="1">
      <x:alignment horizontal="right" vertical="center"/>
    </x:xf>
    <x:xf numFmtId="200" fontId="11" fillId="2" borderId="0" xfId="0" applyNumberFormat="1" applyFont="1" applyFill="1" applyBorder="1" applyAlignment="1">
      <x:alignment horizontal="right" vertical="center"/>
    </x:xf>
    <x:xf numFmtId="200" fontId="11" fillId="2" borderId="1" xfId="0" applyNumberFormat="1" applyFont="1" applyFill="1" applyBorder="1" applyAlignment="1">
      <x:alignment horizontal="right" vertical="center"/>
    </x:xf>
    <x:xf numFmtId="200" fontId="11" fillId="2" borderId="10" xfId="0" applyNumberFormat="1" applyFont="1" applyFill="1" applyBorder="1" applyAlignment="1">
      <x:alignment horizontal="right" vertical="center"/>
    </x:xf>
    <x:xf numFmtId="200" fontId="11" fillId="2" borderId="13" xfId="0" applyNumberFormat="1" applyFont="1" applyFill="1" applyBorder="1" applyAlignment="1">
      <x:alignment horizontal="right" vertical="center"/>
    </x:xf>
    <x:xf numFmtId="201" fontId="10" fillId="2" borderId="0" xfId="0" applyNumberFormat="1" applyFont="1" applyFill="1" applyBorder="1" applyAlignment="1">
      <x:alignment horizontal="right" vertical="center"/>
    </x:xf>
    <x:xf numFmtId="201" fontId="10" fillId="2" borderId="1" xfId="0" applyNumberFormat="1" applyFont="1" applyFill="1" applyBorder="1" applyAlignment="1">
      <x:alignment horizontal="right" vertical="center"/>
    </x:xf>
    <x:xf numFmtId="201" fontId="10" fillId="2" borderId="10" xfId="0" applyNumberFormat="1" applyFont="1" applyFill="1" applyBorder="1" applyAlignment="1">
      <x:alignment horizontal="right" vertical="center"/>
    </x:xf>
    <x:xf numFmtId="201" fontId="10" fillId="2" borderId="13" xfId="0" applyNumberFormat="1" applyFont="1" applyFill="1" applyBorder="1" applyAlignment="1">
      <x:alignment horizontal="right" vertical="center"/>
    </x:xf>
    <x:xf numFmtId="201" fontId="1" fillId="2" borderId="15" xfId="0" applyNumberFormat="1" applyFont="1" applyFill="1" applyBorder="1" applyAlignment="1">
      <x:alignment vertical="center" wrapText="1"/>
    </x:xf>
    <x:xf numFmtId="201" fontId="1" fillId="2" borderId="18" xfId="0" applyNumberFormat="1" applyFont="1" applyFill="1" applyBorder="1" applyAlignment="1">
      <x:alignment vertical="center" wrapText="1"/>
    </x:xf>
    <x:xf numFmtId="201" fontId="1" fillId="2" borderId="21" xfId="0" applyNumberFormat="1" applyFont="1" applyFill="1" applyBorder="1" applyAlignment="1">
      <x:alignment vertical="center" wrapText="1"/>
    </x:xf>
    <x:xf numFmtId="201" fontId="1" fillId="2" borderId="24" xfId="0" applyNumberFormat="1" applyFont="1" applyFill="1" applyBorder="1" applyAlignment="1">
      <x:alignment vertical="center" wrapText="1"/>
    </x:xf>
    <x:xf numFmtId="201" fontId="1" fillId="2" borderId="27" xfId="0" applyNumberFormat="1" applyFont="1" applyFill="1" applyBorder="1" applyAlignment="1">
      <x:alignment vertical="center" wrapText="1"/>
    </x:xf>
    <x:xf numFmtId="201" fontId="1" fillId="2" borderId="30" xfId="0" applyNumberFormat="1" applyFont="1" applyFill="1" applyBorder="1" applyAlignment="1">
      <x:alignment vertical="center" wrapText="1"/>
    </x:xf>
    <x:xf numFmtId="0" fontId="1" fillId="2" borderId="15" xfId="0" applyNumberFormat="1" applyFont="1" applyFill="1" applyBorder="1" applyAlignment="1">
      <x:alignment horizontal="center" vertical="center" wrapText="1"/>
    </x:xf>
    <x:xf numFmtId="0" fontId="1" fillId="2" borderId="18" xfId="0" applyNumberFormat="1" applyFont="1" applyFill="1" applyBorder="1" applyAlignment="1">
      <x:alignment horizontal="center" vertical="center" wrapText="1"/>
    </x:xf>
    <x:xf numFmtId="0" fontId="1" fillId="2" borderId="21" xfId="0" applyNumberFormat="1" applyFont="1" applyFill="1" applyBorder="1" applyAlignment="1">
      <x:alignment horizontal="center" vertical="center" wrapText="1"/>
    </x:xf>
    <x:xf numFmtId="0" fontId="1" fillId="2" borderId="24" xfId="0" applyNumberFormat="1" applyFont="1" applyFill="1" applyBorder="1" applyAlignment="1">
      <x:alignment horizontal="center" vertical="center" wrapText="1"/>
    </x:xf>
    <x:xf numFmtId="0" fontId="1" fillId="2" borderId="27" xfId="0" applyNumberFormat="1" applyFont="1" applyFill="1" applyBorder="1" applyAlignment="1">
      <x:alignment horizontal="center" vertical="center" wrapText="1"/>
    </x:xf>
    <x:xf numFmtId="0" fontId="1" fillId="2" borderId="30" xfId="0" applyNumberFormat="1" applyFont="1" applyFill="1" applyBorder="1" applyAlignment="1">
      <x:alignment horizontal="center" vertical="center" wrapText="1"/>
    </x:xf>
    <x:xf numFmtId="0" fontId="7" fillId="2" borderId="15" xfId="0" applyNumberFormat="1" applyFont="1" applyFill="1" applyBorder="1" applyAlignment="1">
      <x:alignment horizontal="center" vertical="center" wrapText="1"/>
    </x:xf>
    <x:xf numFmtId="0" fontId="7" fillId="2" borderId="18" xfId="0" applyNumberFormat="1" applyFont="1" applyFill="1" applyBorder="1" applyAlignment="1">
      <x:alignment horizontal="center" vertical="center" wrapText="1"/>
    </x:xf>
    <x:xf numFmtId="0" fontId="7" fillId="2" borderId="21" xfId="0" applyNumberFormat="1" applyFont="1" applyFill="1" applyBorder="1" applyAlignment="1">
      <x:alignment horizontal="center" vertical="center" wrapText="1"/>
    </x:xf>
    <x:xf numFmtId="0" fontId="7" fillId="2" borderId="24" xfId="0" applyNumberFormat="1" applyFont="1" applyFill="1" applyBorder="1" applyAlignment="1">
      <x:alignment horizontal="center" vertical="center" wrapText="1"/>
    </x:xf>
    <x:xf numFmtId="0" fontId="7" fillId="2" borderId="27" xfId="0" applyNumberFormat="1" applyFont="1" applyFill="1" applyBorder="1" applyAlignment="1">
      <x:alignment horizontal="center" vertical="center" wrapText="1"/>
    </x:xf>
    <x:xf numFmtId="0" fontId="7" fillId="2" borderId="30" xfId="0" applyNumberFormat="1" applyFont="1" applyFill="1" applyBorder="1" applyAlignment="1">
      <x:alignment horizontal="center" vertical="center" wrapText="1"/>
    </x:xf>
    <x:xf numFmtId="0" fontId="1" fillId="12" borderId="0" xfId="0" applyNumberFormat="1" applyFont="1" applyFill="1" applyBorder="1"/>
    <x:xf numFmtId="0" fontId="6" fillId="12" borderId="0" xfId="0" applyNumberFormat="1" applyFont="1" applyFill="1" applyBorder="1"/>
    <x:xf numFmtId="0" fontId="6" fillId="12" borderId="0" xfId="0" applyNumberFormat="1" applyFont="1" applyFill="1" applyBorder="1" applyAlignment="1">
      <x:alignment wrapText="1"/>
    </x:xf>
    <x:xf numFmtId="0" fontId="6" fillId="12" borderId="0" xfId="0" applyNumberFormat="1" applyFont="1" applyFill="1" applyBorder="1" applyAlignment="1">
      <x:alignment vertical="center" wrapText="1"/>
    </x:xf>
    <x:xf numFmtId="0" fontId="1" fillId="12" borderId="1" xfId="0" applyNumberFormat="1" applyFont="1" applyFill="1" applyBorder="1"/>
    <x:xf numFmtId="0" fontId="6" fillId="12" borderId="1" xfId="0" applyNumberFormat="1" applyFont="1" applyFill="1" applyBorder="1"/>
    <x:xf numFmtId="0" fontId="6" fillId="12" borderId="1" xfId="0" applyNumberFormat="1" applyFont="1" applyFill="1" applyBorder="1" applyAlignment="1">
      <x:alignment wrapText="1"/>
    </x:xf>
    <x:xf numFmtId="0" fontId="6" fillId="12" borderId="1" xfId="0" applyNumberFormat="1" applyFont="1" applyFill="1" applyBorder="1" applyAlignment="1">
      <x:alignment vertical="center" wrapText="1"/>
    </x:xf>
    <x:xf numFmtId="0" fontId="6" fillId="12" borderId="0" xfId="0" applyNumberFormat="1" applyFont="1" applyFill="1" applyBorder="1" applyAlignment="1">
      <x:alignment horizontal="right" vertical="center" wrapText="1"/>
    </x:xf>
    <x:xf numFmtId="0" fontId="6" fillId="12" borderId="1" xfId="0" applyNumberFormat="1" applyFont="1" applyFill="1" applyBorder="1" applyAlignment="1">
      <x:alignment horizontal="right" vertical="center" wrapText="1"/>
    </x:xf>
    <x:xf numFmtId="0" fontId="6" fillId="12" borderId="2" xfId="0" applyNumberFormat="1" applyFont="1" applyFill="1" applyBorder="1" applyAlignment="1">
      <x:alignment vertical="center" wrapText="1"/>
    </x:xf>
    <x:xf numFmtId="0" fontId="6" fillId="12" borderId="4" xfId="0" applyNumberFormat="1" applyFont="1" applyFill="1" applyBorder="1" applyAlignment="1">
      <x:alignment horizontal="right" vertical="center" wrapText="1"/>
    </x:xf>
    <x:xf numFmtId="0" fontId="6" fillId="12" borderId="5" xfId="0" applyNumberFormat="1" applyFont="1" applyFill="1" applyBorder="1" applyAlignment="1">
      <x:alignment vertical="center" wrapText="1"/>
    </x:xf>
    <x:xf numFmtId="0" fontId="6" fillId="12" borderId="7" xfId="0" applyNumberFormat="1" applyFont="1" applyFill="1" applyBorder="1" applyAlignment="1">
      <x:alignment horizontal="right" vertical="center" wrapText="1"/>
    </x:xf>
    <x:xf numFmtId="200" fontId="6" fillId="12" borderId="0" xfId="0" applyNumberFormat="1" applyFont="1" applyFill="1" applyBorder="1" applyAlignment="1">
      <x:alignment horizontal="right" vertical="center" wrapText="1"/>
    </x:xf>
    <x:xf numFmtId="200" fontId="6" fillId="12" borderId="1" xfId="0" applyNumberFormat="1" applyFont="1" applyFill="1" applyBorder="1" applyAlignment="1">
      <x:alignment horizontal="right" vertical="center" wrapText="1"/>
    </x:xf>
    <x:xf numFmtId="200" fontId="6" fillId="12" borderId="4" xfId="0" applyNumberFormat="1" applyFont="1" applyFill="1" applyBorder="1" applyAlignment="1">
      <x:alignment horizontal="right" vertical="center" wrapText="1"/>
    </x:xf>
    <x:xf numFmtId="200" fontId="6" fillId="12" borderId="7" xfId="0" applyNumberFormat="1" applyFont="1" applyFill="1" applyBorder="1" applyAlignment="1">
      <x:alignment horizontal="right" vertical="center" wrapText="1"/>
    </x:xf>
    <x:xf numFmtId="201" fontId="6" fillId="12" borderId="0" xfId="0" applyNumberFormat="1" applyFont="1" applyFill="1" applyBorder="1" applyAlignment="1">
      <x:alignment horizontal="right" vertical="center" wrapText="1"/>
    </x:xf>
    <x:xf numFmtId="201" fontId="6" fillId="12" borderId="1" xfId="0" applyNumberFormat="1" applyFont="1" applyFill="1" applyBorder="1" applyAlignment="1">
      <x:alignment horizontal="right" vertical="center" wrapText="1"/>
    </x:xf>
    <x:xf numFmtId="201" fontId="6" fillId="12" borderId="4" xfId="0" applyNumberFormat="1" applyFont="1" applyFill="1" applyBorder="1" applyAlignment="1">
      <x:alignment horizontal="right" vertical="center" wrapText="1"/>
    </x:xf>
    <x:xf numFmtId="201" fontId="6" fillId="12" borderId="7" xfId="0" applyNumberFormat="1" applyFont="1" applyFill="1" applyBorder="1" applyAlignment="1">
      <x:alignment horizontal="right" vertical="center" wrapText="1"/>
    </x:xf>
    <x:xf numFmtId="0" fontId="1" fillId="13" borderId="0" xfId="0" applyNumberFormat="1" applyFont="1" applyFill="1" applyBorder="1"/>
    <x:xf numFmtId="0" fontId="1" fillId="13" borderId="0" xfId="0" applyNumberFormat="1" applyFont="1" applyFill="1" applyBorder="1" applyAlignment="1">
      <x:alignment wrapText="1"/>
    </x:xf>
    <x:xf numFmtId="0" fontId="1" fillId="13" borderId="0" xfId="0" applyNumberFormat="1" applyFont="1" applyFill="1" applyBorder="1" applyAlignment="1">
      <x:alignment vertical="top" wrapText="1"/>
    </x:xf>
    <x:xf numFmtId="0" fontId="1" fillId="13" borderId="1" xfId="0" applyNumberFormat="1" applyFont="1" applyFill="1" applyBorder="1"/>
    <x:xf numFmtId="0" fontId="1" fillId="13" borderId="1" xfId="0" applyNumberFormat="1" applyFont="1" applyFill="1" applyBorder="1" applyAlignment="1">
      <x:alignment wrapText="1"/>
    </x:xf>
    <x:xf numFmtId="0" fontId="1" fillId="13" borderId="1" xfId="0" applyNumberFormat="1" applyFont="1" applyFill="1" applyBorder="1" applyAlignment="1">
      <x:alignment vertical="top" wrapText="1"/>
    </x:xf>
    <x:xf numFmtId="0" fontId="12" fillId="2" borderId="0" xfId="0" applyNumberFormat="1" applyFont="1" applyFill="1" applyBorder="1"/>
    <x:xf numFmtId="0" fontId="12" fillId="2" borderId="1" xfId="0" applyNumberFormat="1" applyFont="1" applyFill="1" applyBorder="1"/>
    <x:xf numFmtId="202" fontId="9" fillId="10" borderId="0" xfId="0" applyNumberFormat="1" applyFont="1" applyFill="1" applyBorder="1" applyAlignment="1">
      <x:alignment horizontal="right" vertical="center"/>
    </x:xf>
    <x:xf numFmtId="202" fontId="9" fillId="10" borderId="1" xfId="0" applyNumberFormat="1" applyFont="1" applyFill="1" applyBorder="1" applyAlignment="1">
      <x:alignment horizontal="right" vertical="center"/>
    </x:xf>
    <x:xf numFmtId="202" fontId="9" fillId="10" borderId="10" xfId="0" applyNumberFormat="1" applyFont="1" applyFill="1" applyBorder="1" applyAlignment="1">
      <x:alignment horizontal="right" vertical="center"/>
    </x:xf>
    <x:xf numFmtId="202" fontId="9" fillId="10" borderId="13" xfId="0" applyNumberFormat="1" applyFont="1" applyFill="1" applyBorder="1" applyAlignment="1">
      <x:alignment horizontal="right" vertical="center"/>
    </x:xf>
    <x:xf numFmtId="0" fontId="6" fillId="12" borderId="0" xfId="0" applyNumberFormat="1" applyFont="1" applyFill="1" applyBorder="1" applyAlignment="1">
      <x:alignment horizontal="left" vertical="center" wrapText="1"/>
    </x:xf>
    <x:xf numFmtId="0" fontId="6" fillId="12" borderId="1" xfId="0" applyNumberFormat="1" applyFont="1" applyFill="1" applyBorder="1" applyAlignment="1">
      <x:alignment horizontal="left" vertical="center" wrapText="1"/>
    </x:xf>
    <x:xf numFmtId="0" fontId="6" fillId="12" borderId="3" xfId="0" applyNumberFormat="1" applyFont="1" applyFill="1" applyBorder="1" applyAlignment="1">
      <x:alignment horizontal="left" vertical="center" wrapText="1"/>
    </x:xf>
    <x:xf numFmtId="0" fontId="6" fillId="12" borderId="4" xfId="0" applyNumberFormat="1" applyFont="1" applyFill="1" applyBorder="1" applyAlignment="1">
      <x:alignment horizontal="left" vertical="center" wrapText="1"/>
    </x:xf>
    <x:xf numFmtId="0" fontId="6" fillId="12" borderId="6" xfId="0" applyNumberFormat="1" applyFont="1" applyFill="1" applyBorder="1" applyAlignment="1">
      <x:alignment horizontal="left" vertical="center" wrapText="1"/>
    </x:xf>
    <x:xf numFmtId="0" fontId="6" fillId="12" borderId="7" xfId="0" applyNumberFormat="1" applyFont="1" applyFill="1" applyBorder="1" applyAlignment="1">
      <x:alignment horizontal="left" vertical="center" wrapText="1"/>
    </x:xf>
    <x:xf numFmtId="201" fontId="9" fillId="10" borderId="0" xfId="0" applyNumberFormat="1" applyFont="1" applyFill="1" applyBorder="1" applyAlignment="1">
      <x:alignment horizontal="right" vertical="center"/>
    </x:xf>
    <x:xf numFmtId="201" fontId="9" fillId="10" borderId="1" xfId="0" applyNumberFormat="1" applyFont="1" applyFill="1" applyBorder="1" applyAlignment="1">
      <x:alignment horizontal="right" vertical="center"/>
    </x:xf>
    <x:xf numFmtId="201" fontId="9" fillId="10" borderId="10" xfId="0" applyNumberFormat="1" applyFont="1" applyFill="1" applyBorder="1" applyAlignment="1">
      <x:alignment horizontal="right" vertical="center"/>
    </x:xf>
    <x:xf numFmtId="201" fontId="9" fillId="10" borderId="13" xfId="0" applyNumberFormat="1" applyFont="1" applyFill="1" applyBorder="1" applyAlignment="1">
      <x:alignment horizontal="right" vertical="center"/>
    </x:xf>
    <x:xf numFmtId="203" fontId="9" fillId="11" borderId="0" xfId="0" applyNumberFormat="1" applyFont="1" applyFill="1" applyBorder="1" applyAlignment="1">
      <x:alignment horizontal="right" vertical="center"/>
    </x:xf>
    <x:xf numFmtId="203" fontId="9" fillId="11" borderId="1" xfId="0" applyNumberFormat="1" applyFont="1" applyFill="1" applyBorder="1" applyAlignment="1">
      <x:alignment horizontal="right" vertical="center"/>
    </x:xf>
    <x:xf numFmtId="203" fontId="9" fillId="11" borderId="10" xfId="0" applyNumberFormat="1" applyFont="1" applyFill="1" applyBorder="1" applyAlignment="1">
      <x:alignment horizontal="right" vertical="center"/>
    </x:xf>
    <x:xf numFmtId="203" fontId="9" fillId="11" borderId="13" xfId="0" applyNumberFormat="1" applyFont="1" applyFill="1" applyBorder="1" applyAlignment="1">
      <x:alignment horizontal="right" vertical="center"/>
    </x:xf>
    <x:xf numFmtId="201" fontId="9" fillId="11" borderId="0" xfId="0" applyNumberFormat="1" applyFont="1" applyFill="1" applyBorder="1" applyAlignment="1">
      <x:alignment horizontal="right" vertical="center"/>
    </x:xf>
    <x:xf numFmtId="201" fontId="9" fillId="11" borderId="1" xfId="0" applyNumberFormat="1" applyFont="1" applyFill="1" applyBorder="1" applyAlignment="1">
      <x:alignment horizontal="right" vertical="center"/>
    </x:xf>
    <x:xf numFmtId="201" fontId="9" fillId="11" borderId="10" xfId="0" applyNumberFormat="1" applyFont="1" applyFill="1" applyBorder="1" applyAlignment="1">
      <x:alignment horizontal="right" vertical="center"/>
    </x:xf>
    <x:xf numFmtId="201" fontId="9" fillId="11" borderId="13" xfId="0" applyNumberFormat="1" applyFont="1" applyFill="1" applyBorder="1" applyAlignment="1">
      <x:alignment horizontal="right" vertical="center"/>
    </x:xf>
    <x:xf numFmtId="202" fontId="9" fillId="11" borderId="0" xfId="0" applyNumberFormat="1" applyFont="1" applyFill="1" applyBorder="1" applyAlignment="1">
      <x:alignment horizontal="right" vertical="center"/>
    </x:xf>
    <x:xf numFmtId="202" fontId="9" fillId="11" borderId="1" xfId="0" applyNumberFormat="1" applyFont="1" applyFill="1" applyBorder="1" applyAlignment="1">
      <x:alignment horizontal="right" vertical="center"/>
    </x:xf>
    <x:xf numFmtId="202" fontId="9" fillId="11" borderId="10" xfId="0" applyNumberFormat="1" applyFont="1" applyFill="1" applyBorder="1" applyAlignment="1">
      <x:alignment horizontal="right" vertical="center"/>
    </x:xf>
    <x:xf numFmtId="202" fontId="9" fillId="11" borderId="13" xfId="0" applyNumberFormat="1" applyFont="1" applyFill="1" applyBorder="1" applyAlignment="1">
      <x:alignment horizontal="right" vertical="center"/>
    </x:xf>
    <x:xf numFmtId="204" fontId="6" fillId="12" borderId="0" xfId="0" applyNumberFormat="1" applyFont="1" applyFill="1" applyBorder="1" applyAlignment="1">
      <x:alignment horizontal="right" vertical="center" wrapText="1"/>
    </x:xf>
    <x:xf numFmtId="204" fontId="6" fillId="12" borderId="1" xfId="0" applyNumberFormat="1" applyFont="1" applyFill="1" applyBorder="1" applyAlignment="1">
      <x:alignment horizontal="right" vertical="center" wrapText="1"/>
    </x:xf>
    <x:xf numFmtId="204" fontId="6" fillId="12" borderId="4" xfId="0" applyNumberFormat="1" applyFont="1" applyFill="1" applyBorder="1" applyAlignment="1">
      <x:alignment horizontal="right" vertical="center" wrapText="1"/>
    </x:xf>
    <x:xf numFmtId="204" fontId="6" fillId="12" borderId="7" xfId="0" applyNumberFormat="1" applyFont="1" applyFill="1" applyBorder="1" applyAlignment="1">
      <x:alignment horizontal="right" vertical="center" wrapText="1"/>
    </x:xf>
    <x:xf numFmtId="0" fontId="8" fillId="8" borderId="0" xfId="0" applyNumberFormat="1" applyFont="1" applyFill="1" applyBorder="1" applyAlignment="1">
      <x:alignment vertical="center"/>
    </x:xf>
    <x:xf numFmtId="0" fontId="8" fillId="8" borderId="0" xfId="0" applyNumberFormat="1" applyFont="1" applyFill="1" applyBorder="1" applyAlignment="1">
      <x:alignment vertical="center" wrapText="1"/>
    </x:xf>
    <x:xf numFmtId="0" fontId="8" fillId="8" borderId="0" xfId="0" applyNumberFormat="1" applyFont="1" applyFill="1" applyBorder="1" applyAlignment="1">
      <x:alignment vertical="top" wrapText="1"/>
    </x:xf>
    <x:xf numFmtId="0" fontId="8" fillId="8" borderId="1" xfId="0" applyNumberFormat="1" applyFont="1" applyFill="1" applyBorder="1" applyAlignment="1">
      <x:alignment vertical="center"/>
    </x:xf>
    <x:xf numFmtId="0" fontId="8" fillId="8" borderId="1" xfId="0" applyNumberFormat="1" applyFont="1" applyFill="1" applyBorder="1" applyAlignment="1">
      <x:alignment vertical="center" wrapText="1"/>
    </x:xf>
    <x:xf numFmtId="0" fontId="8" fillId="8" borderId="1" xfId="0" applyNumberFormat="1" applyFont="1" applyFill="1" applyBorder="1" applyAlignment="1">
      <x:alignment vertical="top" wrapText="1"/>
    </x:xf>
    <x:xf numFmtId="0" fontId="1" fillId="2" borderId="14" xfId="0" applyNumberFormat="1" applyFont="1" applyFill="1" applyBorder="1" applyAlignment="1">
      <x:alignment horizontal="center" vertical="center" wrapText="1"/>
    </x:xf>
    <x:xf numFmtId="0" fontId="1" fillId="2" borderId="17" xfId="0" applyNumberFormat="1" applyFont="1" applyFill="1" applyBorder="1" applyAlignment="1">
      <x:alignment horizontal="center" vertical="center" wrapText="1"/>
    </x:xf>
    <x:xf numFmtId="0" fontId="1" fillId="2" borderId="20" xfId="0" applyNumberFormat="1" applyFont="1" applyFill="1" applyBorder="1" applyAlignment="1">
      <x:alignment horizontal="center" vertical="center" wrapText="1"/>
    </x:xf>
    <x:xf numFmtId="0" fontId="1" fillId="2" borderId="23" xfId="0" applyNumberFormat="1" applyFont="1" applyFill="1" applyBorder="1" applyAlignment="1">
      <x:alignment horizontal="center" vertical="center" wrapText="1"/>
    </x:xf>
    <x:xf numFmtId="0" fontId="1" fillId="2" borderId="26" xfId="0" applyNumberFormat="1" applyFont="1" applyFill="1" applyBorder="1" applyAlignment="1">
      <x:alignment horizontal="center" vertical="center" wrapText="1"/>
    </x:xf>
    <x:xf numFmtId="0" fontId="1" fillId="2" borderId="29" xfId="0" applyNumberFormat="1" applyFont="1" applyFill="1" applyBorder="1" applyAlignment="1">
      <x:alignment horizontal="center" vertical="center" wrapText="1"/>
    </x:xf>
    <x:xf numFmtId="0" fontId="7" fillId="2" borderId="15" xfId="0" applyNumberFormat="1" applyFont="1" applyFill="1" applyBorder="1" applyAlignment="1">
      <x:alignment vertical="center" wrapText="1"/>
    </x:xf>
    <x:xf numFmtId="0" fontId="7" fillId="2" borderId="18" xfId="0" applyNumberFormat="1" applyFont="1" applyFill="1" applyBorder="1" applyAlignment="1">
      <x:alignment vertical="center" wrapText="1"/>
    </x:xf>
    <x:xf numFmtId="0" fontId="7" fillId="2" borderId="21" xfId="0" applyNumberFormat="1" applyFont="1" applyFill="1" applyBorder="1" applyAlignment="1">
      <x:alignment vertical="center" wrapText="1"/>
    </x:xf>
    <x:xf numFmtId="0" fontId="7" fillId="2" borderId="24" xfId="0" applyNumberFormat="1" applyFont="1" applyFill="1" applyBorder="1" applyAlignment="1">
      <x:alignment vertical="center" wrapText="1"/>
    </x:xf>
    <x:xf numFmtId="0" fontId="7" fillId="2" borderId="27" xfId="0" applyNumberFormat="1" applyFont="1" applyFill="1" applyBorder="1" applyAlignment="1">
      <x:alignment vertical="center" wrapText="1"/>
    </x:xf>
    <x:xf numFmtId="0" fontId="7" fillId="2" borderId="30" xfId="0" applyNumberFormat="1" applyFont="1" applyFill="1" applyBorder="1" applyAlignment="1">
      <x:alignment vertical="center" wrapText="1"/>
    </x:xf>
    <x:xf numFmtId="0" fontId="13" fillId="3" borderId="0" xfId="0" applyNumberFormat="1" applyFont="1" applyFill="1" applyBorder="1"/>
    <x:xf numFmtId="0" fontId="13" fillId="3" borderId="0" xfId="0" applyNumberFormat="1" applyFont="1" applyFill="1" applyBorder="1" applyAlignment="1">
      <x:alignment horizontal="center"/>
    </x:xf>
    <x:xf numFmtId="0" fontId="13" fillId="3" borderId="0" xfId="0" applyNumberFormat="1" applyFont="1" applyFill="1" applyBorder="1" applyAlignment="1">
      <x:alignment horizontal="center" vertical="center"/>
    </x:xf>
    <x:xf numFmtId="0" fontId="13" fillId="3" borderId="1" xfId="0" applyNumberFormat="1" applyFont="1" applyFill="1" applyBorder="1"/>
    <x:xf numFmtId="0" fontId="13" fillId="3" borderId="1" xfId="0" applyNumberFormat="1" applyFont="1" applyFill="1" applyBorder="1" applyAlignment="1">
      <x:alignment horizontal="center"/>
    </x:xf>
    <x:xf numFmtId="0" fontId="13" fillId="3" borderId="1" xfId="0" applyNumberFormat="1" applyFont="1" applyFill="1" applyBorder="1" applyAlignment="1">
      <x:alignment horizontal="center" vertical="center"/>
    </x:xf>
    <x:xf numFmtId="205" fontId="1" fillId="2" borderId="14" xfId="0" applyNumberFormat="1" applyFont="1" applyFill="1" applyBorder="1" applyAlignment="1">
      <x:alignment vertical="center" wrapText="1"/>
    </x:xf>
    <x:xf numFmtId="205" fontId="1" fillId="2" borderId="17" xfId="0" applyNumberFormat="1" applyFont="1" applyFill="1" applyBorder="1" applyAlignment="1">
      <x:alignment vertical="center" wrapText="1"/>
    </x:xf>
    <x:xf numFmtId="205" fontId="1" fillId="2" borderId="20" xfId="0" applyNumberFormat="1" applyFont="1" applyFill="1" applyBorder="1" applyAlignment="1">
      <x:alignment vertical="center" wrapText="1"/>
    </x:xf>
    <x:xf numFmtId="205" fontId="1" fillId="2" borderId="23" xfId="0" applyNumberFormat="1" applyFont="1" applyFill="1" applyBorder="1" applyAlignment="1">
      <x:alignment vertical="center" wrapText="1"/>
    </x:xf>
    <x:xf numFmtId="205" fontId="1" fillId="2" borderId="26" xfId="0" applyNumberFormat="1" applyFont="1" applyFill="1" applyBorder="1" applyAlignment="1">
      <x:alignment vertical="center" wrapText="1"/>
    </x:xf>
    <x:xf numFmtId="205" fontId="1" fillId="2" borderId="29" xfId="0" applyNumberFormat="1" applyFont="1" applyFill="1" applyBorder="1" applyAlignment="1">
      <x:alignment vertical="center" wrapText="1"/>
    </x:xf>
    <x:xf numFmtId="205" fontId="1" fillId="2" borderId="15" xfId="0" applyNumberFormat="1" applyFont="1" applyFill="1" applyBorder="1" applyAlignment="1">
      <x:alignment vertical="center" wrapText="1"/>
    </x:xf>
    <x:xf numFmtId="205" fontId="1" fillId="2" borderId="18" xfId="0" applyNumberFormat="1" applyFont="1" applyFill="1" applyBorder="1" applyAlignment="1">
      <x:alignment vertical="center" wrapText="1"/>
    </x:xf>
    <x:xf numFmtId="205" fontId="1" fillId="2" borderId="21" xfId="0" applyNumberFormat="1" applyFont="1" applyFill="1" applyBorder="1" applyAlignment="1">
      <x:alignment vertical="center" wrapText="1"/>
    </x:xf>
    <x:xf numFmtId="205" fontId="1" fillId="2" borderId="24" xfId="0" applyNumberFormat="1" applyFont="1" applyFill="1" applyBorder="1" applyAlignment="1">
      <x:alignment vertical="center" wrapText="1"/>
    </x:xf>
    <x:xf numFmtId="205" fontId="1" fillId="2" borderId="27" xfId="0" applyNumberFormat="1" applyFont="1" applyFill="1" applyBorder="1" applyAlignment="1">
      <x:alignment vertical="center" wrapText="1"/>
    </x:xf>
    <x:xf numFmtId="205" fontId="1" fillId="2" borderId="30" xfId="0" applyNumberFormat="1" applyFont="1" applyFill="1" applyBorder="1" applyAlignment="1">
      <x:alignment vertical="center" wrapText="1"/>
    </x:xf>
    <x:xf numFmtId="200" fontId="1" fillId="2" borderId="14" xfId="0" applyNumberFormat="1" applyFont="1" applyFill="1" applyBorder="1" applyAlignment="1">
      <x:alignment vertical="center" wrapText="1"/>
    </x:xf>
    <x:xf numFmtId="200" fontId="1" fillId="2" borderId="17" xfId="0" applyNumberFormat="1" applyFont="1" applyFill="1" applyBorder="1" applyAlignment="1">
      <x:alignment vertical="center" wrapText="1"/>
    </x:xf>
    <x:xf numFmtId="200" fontId="1" fillId="2" borderId="20" xfId="0" applyNumberFormat="1" applyFont="1" applyFill="1" applyBorder="1" applyAlignment="1">
      <x:alignment vertical="center" wrapText="1"/>
    </x:xf>
    <x:xf numFmtId="200" fontId="1" fillId="2" borderId="23" xfId="0" applyNumberFormat="1" applyFont="1" applyFill="1" applyBorder="1" applyAlignment="1">
      <x:alignment vertical="center" wrapText="1"/>
    </x:xf>
    <x:xf numFmtId="200" fontId="1" fillId="2" borderId="26" xfId="0" applyNumberFormat="1" applyFont="1" applyFill="1" applyBorder="1" applyAlignment="1">
      <x:alignment vertical="center" wrapText="1"/>
    </x:xf>
    <x:xf numFmtId="200" fontId="1" fillId="2" borderId="29" xfId="0" applyNumberFormat="1" applyFont="1" applyFill="1" applyBorder="1" applyAlignment="1">
      <x:alignment vertical="center" wrapText="1"/>
    </x:xf>
    <x:xf numFmtId="202" fontId="1" fillId="2" borderId="16" xfId="0" applyNumberFormat="1" applyFont="1" applyFill="1" applyBorder="1" applyAlignment="1">
      <x:alignment vertical="center" wrapText="1"/>
    </x:xf>
    <x:xf numFmtId="202" fontId="1" fillId="2" borderId="19" xfId="0" applyNumberFormat="1" applyFont="1" applyFill="1" applyBorder="1" applyAlignment="1">
      <x:alignment vertical="center" wrapText="1"/>
    </x:xf>
    <x:xf numFmtId="202" fontId="1" fillId="2" borderId="22" xfId="0" applyNumberFormat="1" applyFont="1" applyFill="1" applyBorder="1" applyAlignment="1">
      <x:alignment vertical="center" wrapText="1"/>
    </x:xf>
    <x:xf numFmtId="202" fontId="1" fillId="2" borderId="25" xfId="0" applyNumberFormat="1" applyFont="1" applyFill="1" applyBorder="1" applyAlignment="1">
      <x:alignment vertical="center" wrapText="1"/>
    </x:xf>
    <x:xf numFmtId="202" fontId="1" fillId="2" borderId="28" xfId="0" applyNumberFormat="1" applyFont="1" applyFill="1" applyBorder="1" applyAlignment="1">
      <x:alignment vertical="center" wrapText="1"/>
    </x:xf>
    <x:xf numFmtId="202" fontId="1" fillId="2" borderId="31" xfId="0" applyNumberFormat="1" applyFont="1" applyFill="1" applyBorder="1" applyAlignment="1">
      <x:alignment vertical="center" wrapText="1"/>
    </x:xf>
    <x:xf numFmtId="201" fontId="1" fillId="2" borderId="16" xfId="0" applyNumberFormat="1" applyFont="1" applyFill="1" applyBorder="1" applyAlignment="1">
      <x:alignment vertical="center" wrapText="1"/>
    </x:xf>
    <x:xf numFmtId="201" fontId="1" fillId="2" borderId="19" xfId="0" applyNumberFormat="1" applyFont="1" applyFill="1" applyBorder="1" applyAlignment="1">
      <x:alignment vertical="center" wrapText="1"/>
    </x:xf>
    <x:xf numFmtId="201" fontId="1" fillId="2" borderId="25" xfId="0" applyNumberFormat="1" applyFont="1" applyFill="1" applyBorder="1" applyAlignment="1">
      <x:alignment vertical="center" wrapText="1"/>
    </x:xf>
    <x:xf numFmtId="201" fontId="1" fillId="2" borderId="28" xfId="0" applyNumberFormat="1" applyFont="1" applyFill="1" applyBorder="1" applyAlignment="1">
      <x:alignment vertical="center" wrapText="1"/>
    </x:xf>
    <x:xf numFmtId="201" fontId="1" fillId="2" borderId="22" xfId="0" applyNumberFormat="1" applyFont="1" applyFill="1" applyBorder="1" applyAlignment="1">
      <x:alignment vertical="center" wrapText="1"/>
    </x:xf>
    <x:xf numFmtId="201" fontId="1" fillId="2" borderId="31" xfId="0" applyNumberFormat="1" applyFont="1" applyFill="1" applyBorder="1" applyAlignment="1">
      <x:alignment vertical="center" wrapText="1"/>
    </x:xf>
    <x:xf numFmtId="202" fontId="1" fillId="2" borderId="15" xfId="0" applyNumberFormat="1" applyFont="1" applyFill="1" applyBorder="1" applyAlignment="1">
      <x:alignment vertical="center" wrapText="1"/>
    </x:xf>
    <x:xf numFmtId="202" fontId="1" fillId="2" borderId="18" xfId="0" applyNumberFormat="1" applyFont="1" applyFill="1" applyBorder="1" applyAlignment="1">
      <x:alignment vertical="center" wrapText="1"/>
    </x:xf>
    <x:xf numFmtId="202" fontId="1" fillId="2" borderId="21" xfId="0" applyNumberFormat="1" applyFont="1" applyFill="1" applyBorder="1" applyAlignment="1">
      <x:alignment vertical="center" wrapText="1"/>
    </x:xf>
    <x:xf numFmtId="202" fontId="1" fillId="2" borderId="24" xfId="0" applyNumberFormat="1" applyFont="1" applyFill="1" applyBorder="1" applyAlignment="1">
      <x:alignment vertical="center" wrapText="1"/>
    </x:xf>
    <x:xf numFmtId="202" fontId="1" fillId="2" borderId="27" xfId="0" applyNumberFormat="1" applyFont="1" applyFill="1" applyBorder="1" applyAlignment="1">
      <x:alignment vertical="center" wrapText="1"/>
    </x:xf>
    <x:xf numFmtId="202" fontId="1" fillId="2" borderId="30" xfId="0" applyNumberFormat="1" applyFont="1" applyFill="1" applyBorder="1" applyAlignment="1">
      <x:alignment vertical="center" wrapText="1"/>
    </x:xf>
    <x:xf numFmtId="0" fontId="1" fillId="14" borderId="14" xfId="0" applyNumberFormat="1" applyFont="1" applyFill="1" applyBorder="1" applyAlignment="1">
      <x:alignment vertical="center" wrapText="1"/>
    </x:xf>
    <x:xf numFmtId="201" fontId="1" fillId="14" borderId="16" xfId="0" applyNumberFormat="1" applyFont="1" applyFill="1" applyBorder="1" applyAlignment="1">
      <x:alignment vertical="center" wrapText="1"/>
    </x:xf>
    <x:xf numFmtId="0" fontId="1" fillId="14" borderId="17" xfId="0" applyNumberFormat="1" applyFont="1" applyFill="1" applyBorder="1" applyAlignment="1">
      <x:alignment vertical="center" wrapText="1"/>
    </x:xf>
    <x:xf numFmtId="201" fontId="1" fillId="14" borderId="19" xfId="0" applyNumberFormat="1" applyFont="1" applyFill="1" applyBorder="1" applyAlignment="1">
      <x:alignment vertical="center" wrapText="1"/>
    </x:xf>
    <x:xf numFmtId="200" fontId="1" fillId="14" borderId="19" xfId="0" applyNumberFormat="1" applyFont="1" applyFill="1" applyBorder="1" applyAlignment="1">
      <x:alignment vertical="center" wrapText="1"/>
    </x:xf>
    <x:xf numFmtId="202" fontId="1" fillId="14" borderId="19" xfId="0" applyNumberFormat="1" applyFont="1" applyFill="1" applyBorder="1" applyAlignment="1">
      <x:alignment vertical="center" wrapText="1"/>
    </x:xf>
    <x:xf numFmtId="0" fontId="1" fillId="14" borderId="20" xfId="0" applyNumberFormat="1" applyFont="1" applyFill="1" applyBorder="1" applyAlignment="1">
      <x:alignment vertical="center" wrapText="1"/>
    </x:xf>
    <x:xf numFmtId="201" fontId="1" fillId="14" borderId="22" xfId="0" applyNumberFormat="1" applyFont="1" applyFill="1" applyBorder="1" applyAlignment="1">
      <x:alignment vertical="center" wrapText="1"/>
    </x:xf>
    <x:xf numFmtId="0" fontId="1" fillId="14" borderId="23" xfId="0" applyNumberFormat="1" applyFont="1" applyFill="1" applyBorder="1" applyAlignment="1">
      <x:alignment vertical="center" wrapText="1"/>
    </x:xf>
    <x:xf numFmtId="201" fontId="1" fillId="14" borderId="25" xfId="0" applyNumberFormat="1" applyFont="1" applyFill="1" applyBorder="1" applyAlignment="1">
      <x:alignment vertical="center" wrapText="1"/>
    </x:xf>
    <x:xf numFmtId="0" fontId="1" fillId="14" borderId="26" xfId="0" applyNumberFormat="1" applyFont="1" applyFill="1" applyBorder="1" applyAlignment="1">
      <x:alignment vertical="center" wrapText="1"/>
    </x:xf>
    <x:xf numFmtId="201" fontId="1" fillId="14" borderId="28" xfId="0" applyNumberFormat="1" applyFont="1" applyFill="1" applyBorder="1" applyAlignment="1">
      <x:alignment vertical="center" wrapText="1"/>
    </x:xf>
    <x:xf numFmtId="200" fontId="1" fillId="14" borderId="28" xfId="0" applyNumberFormat="1" applyFont="1" applyFill="1" applyBorder="1" applyAlignment="1">
      <x:alignment vertical="center" wrapText="1"/>
    </x:xf>
    <x:xf numFmtId="202" fontId="1" fillId="14" borderId="28" xfId="0" applyNumberFormat="1" applyFont="1" applyFill="1" applyBorder="1" applyAlignment="1">
      <x:alignment vertical="center" wrapText="1"/>
    </x:xf>
    <x:xf numFmtId="0" fontId="1" fillId="14" borderId="29" xfId="0" applyNumberFormat="1" applyFont="1" applyFill="1" applyBorder="1" applyAlignment="1">
      <x:alignment vertical="center" wrapText="1"/>
    </x:xf>
    <x:xf numFmtId="201" fontId="1" fillId="14" borderId="31" xfId="0" applyNumberFormat="1" applyFont="1" applyFill="1" applyBorder="1" applyAlignment="1">
      <x:alignment vertical="center" wrapText="1"/>
    </x:xf>
    <x:xf numFmtId="200" fontId="1" fillId="14" borderId="15" xfId="0" applyNumberFormat="1" applyFont="1" applyFill="1" applyBorder="1" applyAlignment="1">
      <x:alignment vertical="center" wrapText="1"/>
    </x:xf>
    <x:xf numFmtId="200" fontId="1" fillId="14" borderId="18" xfId="0" applyNumberFormat="1" applyFont="1" applyFill="1" applyBorder="1" applyAlignment="1">
      <x:alignment vertical="center" wrapText="1"/>
    </x:xf>
    <x:xf numFmtId="200" fontId="1" fillId="14" borderId="21" xfId="0" applyNumberFormat="1" applyFont="1" applyFill="1" applyBorder="1" applyAlignment="1">
      <x:alignment vertical="center" wrapText="1"/>
    </x:xf>
    <x:xf numFmtId="200" fontId="1" fillId="14" borderId="24" xfId="0" applyNumberFormat="1" applyFont="1" applyFill="1" applyBorder="1" applyAlignment="1">
      <x:alignment vertical="center" wrapText="1"/>
    </x:xf>
    <x:xf numFmtId="200" fontId="1" fillId="14" borderId="27" xfId="0" applyNumberFormat="1" applyFont="1" applyFill="1" applyBorder="1" applyAlignment="1">
      <x:alignment vertical="center" wrapText="1"/>
    </x:xf>
    <x:xf numFmtId="200" fontId="1" fillId="14" borderId="30" xfId="0" applyNumberFormat="1" applyFont="1" applyFill="1" applyBorder="1" applyAlignment="1">
      <x:alignment vertical="center" wrapText="1"/>
    </x:xf>
    <x:xf numFmtId="0" fontId="1" fillId="6" borderId="14" xfId="0" applyNumberFormat="1" applyFont="1" applyFill="1" applyBorder="1" applyAlignment="1">
      <x:alignment vertical="center" wrapText="1"/>
    </x:xf>
    <x:xf numFmtId="202" fontId="1" fillId="6" borderId="15" xfId="0" applyNumberFormat="1" applyFont="1" applyFill="1" applyBorder="1" applyAlignment="1">
      <x:alignment vertical="center" wrapText="1"/>
    </x:xf>
    <x:xf numFmtId="200" fontId="1" fillId="6" borderId="15" xfId="0" applyNumberFormat="1" applyFont="1" applyFill="1" applyBorder="1" applyAlignment="1">
      <x:alignment vertical="center" wrapText="1"/>
    </x:xf>
    <x:xf numFmtId="200" fontId="1" fillId="6" borderId="16" xfId="0" applyNumberFormat="1" applyFont="1" applyFill="1" applyBorder="1" applyAlignment="1">
      <x:alignment vertical="center" wrapText="1"/>
    </x:xf>
    <x:xf numFmtId="0" fontId="1" fillId="6" borderId="17" xfId="0" applyNumberFormat="1" applyFont="1" applyFill="1" applyBorder="1" applyAlignment="1">
      <x:alignment vertical="center" wrapText="1"/>
    </x:xf>
    <x:xf numFmtId="202" fontId="1" fillId="6" borderId="18" xfId="0" applyNumberFormat="1" applyFont="1" applyFill="1" applyBorder="1" applyAlignment="1">
      <x:alignment vertical="center" wrapText="1"/>
    </x:xf>
    <x:xf numFmtId="200" fontId="1" fillId="6" borderId="18" xfId="0" applyNumberFormat="1" applyFont="1" applyFill="1" applyBorder="1" applyAlignment="1">
      <x:alignment vertical="center" wrapText="1"/>
    </x:xf>
    <x:xf numFmtId="200" fontId="1" fillId="6" borderId="19" xfId="0" applyNumberFormat="1" applyFont="1" applyFill="1" applyBorder="1" applyAlignment="1">
      <x:alignment vertical="center" wrapText="1"/>
    </x:xf>
    <x:xf numFmtId="0" fontId="1" fillId="6" borderId="20" xfId="0" applyNumberFormat="1" applyFont="1" applyFill="1" applyBorder="1" applyAlignment="1">
      <x:alignment vertical="center" wrapText="1"/>
    </x:xf>
    <x:xf numFmtId="202" fontId="1" fillId="6" borderId="21" xfId="0" applyNumberFormat="1" applyFont="1" applyFill="1" applyBorder="1" applyAlignment="1">
      <x:alignment vertical="center" wrapText="1"/>
    </x:xf>
    <x:xf numFmtId="200" fontId="1" fillId="6" borderId="21" xfId="0" applyNumberFormat="1" applyFont="1" applyFill="1" applyBorder="1" applyAlignment="1">
      <x:alignment vertical="center" wrapText="1"/>
    </x:xf>
    <x:xf numFmtId="200" fontId="1" fillId="6" borderId="22" xfId="0" applyNumberFormat="1" applyFont="1" applyFill="1" applyBorder="1" applyAlignment="1">
      <x:alignment vertical="center" wrapText="1"/>
    </x:xf>
    <x:xf numFmtId="0" fontId="1" fillId="6" borderId="23" xfId="0" applyNumberFormat="1" applyFont="1" applyFill="1" applyBorder="1" applyAlignment="1">
      <x:alignment vertical="center" wrapText="1"/>
    </x:xf>
    <x:xf numFmtId="202" fontId="1" fillId="6" borderId="24" xfId="0" applyNumberFormat="1" applyFont="1" applyFill="1" applyBorder="1" applyAlignment="1">
      <x:alignment vertical="center" wrapText="1"/>
    </x:xf>
    <x:xf numFmtId="200" fontId="1" fillId="6" borderId="24" xfId="0" applyNumberFormat="1" applyFont="1" applyFill="1" applyBorder="1" applyAlignment="1">
      <x:alignment vertical="center" wrapText="1"/>
    </x:xf>
    <x:xf numFmtId="200" fontId="1" fillId="6" borderId="25" xfId="0" applyNumberFormat="1" applyFont="1" applyFill="1" applyBorder="1" applyAlignment="1">
      <x:alignment vertical="center" wrapText="1"/>
    </x:xf>
    <x:xf numFmtId="0" fontId="1" fillId="6" borderId="26" xfId="0" applyNumberFormat="1" applyFont="1" applyFill="1" applyBorder="1" applyAlignment="1">
      <x:alignment vertical="center" wrapText="1"/>
    </x:xf>
    <x:xf numFmtId="202" fontId="1" fillId="6" borderId="27" xfId="0" applyNumberFormat="1" applyFont="1" applyFill="1" applyBorder="1" applyAlignment="1">
      <x:alignment vertical="center" wrapText="1"/>
    </x:xf>
    <x:xf numFmtId="200" fontId="1" fillId="6" borderId="27" xfId="0" applyNumberFormat="1" applyFont="1" applyFill="1" applyBorder="1" applyAlignment="1">
      <x:alignment vertical="center" wrapText="1"/>
    </x:xf>
    <x:xf numFmtId="200" fontId="1" fillId="6" borderId="28" xfId="0" applyNumberFormat="1" applyFont="1" applyFill="1" applyBorder="1" applyAlignment="1">
      <x:alignment vertical="center" wrapText="1"/>
    </x:xf>
    <x:xf numFmtId="0" fontId="1" fillId="6" borderId="29" xfId="0" applyNumberFormat="1" applyFont="1" applyFill="1" applyBorder="1" applyAlignment="1">
      <x:alignment vertical="center" wrapText="1"/>
    </x:xf>
    <x:xf numFmtId="202" fontId="1" fillId="6" borderId="30" xfId="0" applyNumberFormat="1" applyFont="1" applyFill="1" applyBorder="1" applyAlignment="1">
      <x:alignment vertical="center" wrapText="1"/>
    </x:xf>
    <x:xf numFmtId="200" fontId="1" fillId="6" borderId="30" xfId="0" applyNumberFormat="1" applyFont="1" applyFill="1" applyBorder="1" applyAlignment="1">
      <x:alignment vertical="center" wrapText="1"/>
    </x:xf>
    <x:xf numFmtId="200" fontId="1" fillId="6" borderId="31" xfId="0" applyNumberFormat="1" applyFont="1" applyFill="1" applyBorder="1" applyAlignment="1">
      <x:alignment vertical="center" wrapText="1"/>
    </x:xf>
    <x:xf numFmtId="0" fontId="4" fillId="5" borderId="0" xfId="0" applyNumberFormat="1" applyFont="1" applyFill="1" applyBorder="1" applyAlignment="1">
      <x:alignment horizontal="center"/>
    </x:xf>
    <x:xf numFmtId="0" fontId="4" fillId="5" borderId="0" xfId="0" applyNumberFormat="1" applyFont="1" applyFill="1" applyBorder="1" applyAlignment="1">
      <x:alignment horizontal="center" vertical="center"/>
    </x:xf>
    <x:xf numFmtId="0" fontId="4" fillId="5" borderId="1" xfId="0" applyNumberFormat="1" applyFont="1" applyFill="1" applyBorder="1" applyAlignment="1">
      <x:alignment horizontal="center"/>
    </x:xf>
    <x:xf numFmtId="0" fontId="4" fillId="5" borderId="1" xfId="0" applyNumberFormat="1" applyFont="1" applyFill="1" applyBorder="1" applyAlignment="1">
      <x:alignment horizontal="center" vertical="center"/>
    </x:xf>
    <x:xf numFmtId="0" fontId="14" fillId="9" borderId="0" xfId="0" applyNumberFormat="1" applyFont="1" applyFill="1" applyBorder="1"/>
    <x:xf numFmtId="0" fontId="14" fillId="9" borderId="0" xfId="0" applyNumberFormat="1" applyFont="1" applyFill="1" applyBorder="1" applyAlignment="1">
      <x:alignment wrapText="1"/>
    </x:xf>
    <x:xf numFmtId="0" fontId="14" fillId="9" borderId="0" xfId="0" applyNumberFormat="1" applyFont="1" applyFill="1" applyBorder="1" applyAlignment="1">
      <x:alignment vertical="center" wrapText="1"/>
    </x:xf>
    <x:xf numFmtId="0" fontId="14" fillId="9" borderId="1" xfId="0" applyNumberFormat="1" applyFont="1" applyFill="1" applyBorder="1"/>
    <x:xf numFmtId="0" fontId="14" fillId="9" borderId="1" xfId="0" applyNumberFormat="1" applyFont="1" applyFill="1" applyBorder="1" applyAlignment="1">
      <x:alignment wrapText="1"/>
    </x:xf>
    <x:xf numFmtId="0" fontId="14" fillId="9" borderId="1" xfId="0" applyNumberFormat="1" applyFont="1" applyFill="1" applyBorder="1" applyAlignment="1">
      <x:alignment vertical="center" wrapText="1"/>
    </x:xf>
    <x:xf numFmtId="0" fontId="15" fillId="9" borderId="0" xfId="0" applyNumberFormat="1" applyFont="1" applyFill="1" applyBorder="1" applyAlignment="1">
      <x:alignment vertical="center" wrapText="1"/>
    </x:xf>
    <x:xf numFmtId="0" fontId="15" fillId="9" borderId="1" xfId="0" applyNumberFormat="1" applyFont="1" applyFill="1" applyBorder="1" applyAlignment="1">
      <x:alignment vertical="center" wrapText="1"/>
    </x:xf>
    <x:xf numFmtId="0" fontId="14" fillId="9" borderId="8" xfId="0" applyNumberFormat="1" applyFont="1" applyFill="1" applyBorder="1" applyAlignment="1">
      <x:alignment vertical="center" wrapText="1"/>
    </x:xf>
    <x:xf numFmtId="0" fontId="15" fillId="9" borderId="9" xfId="0" applyNumberFormat="1" applyFont="1" applyFill="1" applyBorder="1" applyAlignment="1">
      <x:alignment vertical="center" wrapText="1"/>
    </x:xf>
    <x:xf numFmtId="0" fontId="15" fillId="9" borderId="10" xfId="0" applyNumberFormat="1" applyFont="1" applyFill="1" applyBorder="1" applyAlignment="1">
      <x:alignment vertical="center" wrapText="1"/>
    </x:xf>
    <x:xf numFmtId="0" fontId="14" fillId="9" borderId="11" xfId="0" applyNumberFormat="1" applyFont="1" applyFill="1" applyBorder="1" applyAlignment="1">
      <x:alignment vertical="center" wrapText="1"/>
    </x:xf>
    <x:xf numFmtId="0" fontId="15" fillId="9" borderId="12" xfId="0" applyNumberFormat="1" applyFont="1" applyFill="1" applyBorder="1" applyAlignment="1">
      <x:alignment vertical="center" wrapText="1"/>
    </x:xf>
    <x:xf numFmtId="0" fontId="15" fillId="9" borderId="13" xfId="0" applyNumberFormat="1" applyFont="1" applyFill="1" applyBorder="1" applyAlignment="1">
      <x:alignment vertical="center" wrapText="1"/>
    </x:xf>
    <x:xf numFmtId="0" fontId="9" fillId="10" borderId="10" xfId="0" applyNumberFormat="1" applyFont="1" applyFill="1" applyBorder="1" applyAlignment="1" applyProtection="1">
      <x:alignment horizontal="right" vertical="center"/>
      <x:protection locked="0" hidden="0"/>
    </x:xf>
    <x:xf numFmtId="200" fontId="9" fillId="11" borderId="10" xfId="0" applyNumberFormat="1" applyFont="1" applyFill="1" applyBorder="1" applyAlignment="1" applyProtection="1">
      <x:alignment horizontal="right" vertical="center"/>
      <x:protection locked="0" hidden="0"/>
    </x:xf>
    <x:xf numFmtId="202" fontId="9" fillId="10" borderId="10" xfId="0" applyNumberFormat="1" applyFont="1" applyFill="1" applyBorder="1" applyAlignment="1" applyProtection="1">
      <x:alignment horizontal="right" vertical="center"/>
      <x:protection locked="0" hidden="0"/>
    </x:xf>
    <x:xf numFmtId="201" fontId="9" fillId="10" borderId="10" xfId="0" applyNumberFormat="1" applyFont="1" applyFill="1" applyBorder="1" applyAlignment="1" applyProtection="1">
      <x:alignment horizontal="right" vertical="center"/>
      <x:protection locked="0" hidden="0"/>
    </x:xf>
    <x:xf numFmtId="203" fontId="9" fillId="11" borderId="10" xfId="0" applyNumberFormat="1" applyFont="1" applyFill="1" applyBorder="1" applyAlignment="1" applyProtection="1">
      <x:alignment horizontal="right" vertical="center"/>
      <x:protection locked="0" hidden="0"/>
    </x:xf>
    <x:xf numFmtId="201" fontId="9" fillId="11" borderId="10" xfId="0" applyNumberFormat="1" applyFont="1" applyFill="1" applyBorder="1" applyAlignment="1" applyProtection="1">
      <x:alignment horizontal="right" vertical="center"/>
      <x:protection locked="0" hidden="0"/>
    </x:xf>
    <x:xf numFmtId="202" fontId="9" fillId="11" borderId="10" xfId="0" applyNumberFormat="1" applyFont="1" applyFill="1" applyBorder="1" applyAlignment="1" applyProtection="1">
      <x:alignment horizontal="right" vertical="center"/>
      <x:protection locked="0" hidden="0"/>
    </x:xf>
  </x:cellXfs>
  <x:cellStyles count="1">
    <x:cellStyle name="Normal" xfId="0"/>
  </x:cellStyles>
  <x:dxfs count="7">
    <x:dxf>
      <x:font>
        <x:b/>
        <x:color rgb="FF006100"/>
      </x:font>
      <x:fill>
        <x:patternFill>
          <x:bgColor rgb="FFE2F0D9"/>
        </x:patternFill>
      </x:fill>
    </x:dxf>
    <x:dxf>
      <x:font>
        <x:b/>
        <x:color rgb="FF9C0006"/>
      </x:font>
      <x:fill>
        <x:patternFill>
          <x:bgColor rgb="FFF4CCCC"/>
        </x:patternFill>
      </x:fill>
    </x:dxf>
    <x:dxf>
      <x:font>
        <x:b/>
        <x:color rgb="FF9C0006"/>
      </x:font>
      <x:fill>
        <x:patternFill>
          <x:bgColor rgb="FFF4CCCC"/>
        </x:patternFill>
      </x:fill>
    </x:dxf>
    <x:dxf>
      <x:font>
        <x:b/>
        <x:color rgb="FF9C0006"/>
      </x:font>
      <x:fill>
        <x:patternFill>
          <x:bgColor rgb="FFF4CCCC"/>
        </x:patternFill>
      </x:fill>
    </x:dxf>
    <x:dxf>
      <x:font>
        <x:b/>
        <x:color rgb="FF9C0006"/>
      </x:font>
      <x:fill>
        <x:patternFill>
          <x:bgColor rgb="FFF4CCCC"/>
        </x:patternFill>
      </x:fill>
    </x:dxf>
    <x:dxf>
      <x:font>
        <x:b/>
        <x:color rgb="FF9C0006"/>
      </x:font>
      <x:fill>
        <x:patternFill>
          <x:bgColor rgb="FFF4CCCC"/>
        </x:patternFill>
      </x:fill>
    </x:dxf>
    <x:dxf>
      <x:font>
        <x:b/>
        <x:color rgb="FF9C0006"/>
      </x:font>
      <x:fill>
        <x:patternFill>
          <x:bgColor rgb="FFF4CC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595581739a14062" /><Relationship Type="http://schemas.openxmlformats.org/officeDocument/2006/relationships/theme" Target="/xl/theme/theme1.xml" Id="R0a99b266fc654f20" /><Relationship Type="http://schemas.openxmlformats.org/officeDocument/2006/relationships/sharedStrings" Target="/xl/sharedStrings.xml" Id="R8cb295c029c746d4" /><Relationship Type="http://schemas.openxmlformats.org/officeDocument/2006/relationships/worksheet" Target="/xl/worksheets/sheet1.xml" Id="R2ddb63a8788e40de" /><Relationship Type="http://schemas.openxmlformats.org/officeDocument/2006/relationships/worksheet" Target="/xl/worksheets/sheet2.xml" Id="R9385dc2d3841471c" /><Relationship Type="http://schemas.openxmlformats.org/officeDocument/2006/relationships/worksheet" Target="/xl/worksheets/sheet3.xml" Id="R946a671b83794fa2" /><Relationship Type="http://schemas.openxmlformats.org/officeDocument/2006/relationships/worksheet" Target="/xl/worksheets/sheet4.xml" Id="R42ec48de1bc8455a" /><Relationship Type="http://schemas.openxmlformats.org/officeDocument/2006/relationships/worksheet" Target="/xl/worksheets/sheet5.xml" Id="R4cbf82cb944a4835" /><Relationship Type="http://schemas.openxmlformats.org/officeDocument/2006/relationships/worksheet" Target="/xl/worksheets/sheet6.xml" Id="Rd3b8f023b5b24e0a" /><Relationship Type="http://schemas.openxmlformats.org/officeDocument/2006/relationships/worksheet" Target="/xl/worksheets/sheet7.xml" Id="R54b2adafb25e4bf0" /><Relationship Type="http://schemas.openxmlformats.org/officeDocument/2006/relationships/worksheet" Target="/xl/worksheets/sheet8.xml" Id="R4809c68e318446ec" /><Relationship Type="http://schemas.openxmlformats.org/officeDocument/2006/relationships/worksheet" Target="/xl/worksheets/sheet9.xml" Id="Rb551f4a12486456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28" customHeight="1">
      <x:c r="A1" s="9" t="str">
        <x:v>The Tax-Smart Donor Calculators — Tax Year 2026</x:v>
      </x:c>
      <x:c r="B1" s="9"/>
      <x:c r="C1" s="9"/>
      <x:c r="D1" s="9"/>
      <x:c r="E1" s="9"/>
      <x:c r="F1" s="9"/>
      <x:c r="G1" s="9"/>
      <x:c r="H1" s="9"/>
    </x:row>
    <x:row r="2">
      <x:c r="A2" s="4"/>
      <x:c r="B2" s="4"/>
      <x:c r="C2" s="4"/>
      <x:c r="D2" s="4"/>
      <x:c r="E2" s="4"/>
      <x:c r="F2" s="4"/>
      <x:c r="G2" s="4"/>
      <x:c r="H2" s="4"/>
    </x:row>
    <x:row r="3">
      <x:c r="A3" s="20" t="str">
        <x:v>Updated for the One Big Beautiful Bill Act (OBBBA). These calculators estimate federal Giving Power: the tax saving or tax cost divided by the charitable dollars delivered. They are planning tools, not tax-return software. Use projected 2026 facts and confirm final transactions with the client’s tax and legal advisers.</x:v>
      </x:c>
      <x:c r="B3" s="20"/>
      <x:c r="C3" s="20"/>
      <x:c r="D3" s="20"/>
      <x:c r="E3" s="20"/>
      <x:c r="F3" s="20"/>
      <x:c r="G3" s="20"/>
      <x:c r="H3" s="20"/>
    </x:row>
    <x:row r="4">
      <x:c r="A4" s="20"/>
      <x:c r="B4" s="20"/>
      <x:c r="C4" s="20"/>
      <x:c r="D4" s="20"/>
      <x:c r="E4" s="20"/>
      <x:c r="F4" s="20"/>
      <x:c r="G4" s="20"/>
      <x:c r="H4" s="20"/>
    </x:row>
    <x:row r="5">
      <x:c r="A5" s="20"/>
      <x:c r="B5" s="20"/>
      <x:c r="C5" s="20"/>
      <x:c r="D5" s="20"/>
      <x:c r="E5" s="20"/>
      <x:c r="F5" s="20"/>
      <x:c r="G5" s="20"/>
      <x:c r="H5" s="20"/>
    </x:row>
    <x:row r="6">
      <x:c r="A6" s="4"/>
      <x:c r="B6" s="4"/>
      <x:c r="C6" s="4"/>
      <x:c r="D6" s="4"/>
      <x:c r="E6" s="4"/>
      <x:c r="F6" s="4"/>
      <x:c r="G6" s="4"/>
      <x:c r="H6" s="4"/>
    </x:row>
    <x:row r="7" ht="23" customHeight="1">
      <x:c r="A7" s="25" t="str">
        <x:v>Choose the calculator that matches the proposed gift</x:v>
      </x:c>
      <x:c r="B7" s="25"/>
      <x:c r="C7" s="25"/>
      <x:c r="D7" s="25"/>
      <x:c r="E7" s="25"/>
      <x:c r="F7" s="25"/>
      <x:c r="G7" s="25"/>
      <x:c r="H7" s="25"/>
    </x:row>
    <x:row r="8">
      <x:c r="A8" s="4"/>
      <x:c r="B8" s="4"/>
      <x:c r="C8" s="4"/>
      <x:c r="D8" s="4"/>
      <x:c r="E8" s="4"/>
      <x:c r="F8" s="4"/>
      <x:c r="G8" s="4"/>
      <x:c r="H8" s="4"/>
    </x:row>
    <x:row r="9">
      <x:c r="A9" s="38" t="str">
        <x:v>Worksheet</x:v>
      </x:c>
      <x:c r="B9" s="39"/>
      <x:c r="C9" s="39" t="str">
        <x:v>Use it to evaluate</x:v>
      </x:c>
      <x:c r="D9" s="39"/>
      <x:c r="E9" s="39"/>
      <x:c r="F9" s="39" t="str">
        <x:v>Major 2026 update</x:v>
      </x:c>
      <x:c r="G9" s="39"/>
      <x:c r="H9" s="40"/>
    </x:row>
    <x:row r="10" ht="33" customHeight="1">
      <x:c r="A10" s="54" t="str">
        <x:v>Maximum GP Gift</x:v>
      </x:c>
      <x:c r="B10" s="55"/>
      <x:c r="C10" s="49" t="str">
        <x:v>Find the bracket-bottom target that produces the highest projected ordinary-income-tax Giving Power.</x:v>
      </x:c>
      <x:c r="D10" s="49"/>
      <x:c r="E10" s="49"/>
      <x:c r="F10" s="49" t="str">
        <x:v>New: models the 0.5% floor, §68 haircut, and bracket crossings.</x:v>
      </x:c>
      <x:c r="G10" s="49"/>
      <x:c r="H10" s="50"/>
    </x:row>
    <x:row r="11" ht="33" customHeight="1">
      <x:c r="A11" s="70" t="str">
        <x:v>Gift of Cash</x:v>
      </x:c>
      <x:c r="B11" s="71"/>
      <x:c r="C11" s="65" t="str">
        <x:v>Compare itemizing with the §170(p) standard-deduction route.</x:v>
      </x:c>
      <x:c r="D11" s="65"/>
      <x:c r="E11" s="65"/>
      <x:c r="F11" s="65" t="str">
        <x:v>New: $1,000/$2,000 cap, 0.5% floor, and §68 haircut.</x:v>
      </x:c>
      <x:c r="G11" s="65"/>
      <x:c r="H11" s="66"/>
    </x:row>
    <x:row r="12" ht="33" customHeight="1">
      <x:c r="A12" s="54" t="str">
        <x:v>Gift of Stock</x:v>
      </x:c>
      <x:c r="B12" s="55"/>
      <x:c r="C12" s="49" t="str">
        <x:v>Measure the income-tax deduction plus capital-gains tax avoided.</x:v>
      </x:c>
      <x:c r="D12" s="49"/>
      <x:c r="E12" s="49"/>
      <x:c r="F12" s="49" t="str">
        <x:v>New: 0.5% floor, §68 haircut, and 30% contribution-base warning.</x:v>
      </x:c>
      <x:c r="G12" s="49"/>
      <x:c r="H12" s="50"/>
    </x:row>
    <x:row r="13" ht="33" customHeight="1">
      <x:c r="A13" s="70" t="str">
        <x:v>Gift of QCD from IRA</x:v>
      </x:c>
      <x:c r="B13" s="71"/>
      <x:c r="C13" s="65" t="str">
        <x:v>Estimate immediate Giving Power from a QCD, including whether it offsets an RMD.</x:v>
      </x:c>
      <x:c r="D13" s="65"/>
      <x:c r="E13" s="65"/>
      <x:c r="F13" s="65" t="str">
        <x:v>2026 QCD limit: $111,000 per eligible IRA owner.</x:v>
      </x:c>
      <x:c r="G13" s="65"/>
      <x:c r="H13" s="66"/>
    </x:row>
    <x:row r="14" ht="33" customHeight="1">
      <x:c r="A14" s="54" t="str">
        <x:v>Testamentary Gift of IRA</x:v>
      </x:c>
      <x:c r="B14" s="55"/>
      <x:c r="C14" s="49" t="str">
        <x:v>Estimate federal estate-tax Giving Power from naming charity as IRA beneficiary.</x:v>
      </x:c>
      <x:c r="D14" s="49"/>
      <x:c r="E14" s="49"/>
      <x:c r="F14" s="49" t="str">
        <x:v>2026 basic exclusion: $15 million per individual.</x:v>
      </x:c>
      <x:c r="G14" s="49"/>
      <x:c r="H14" s="50"/>
    </x:row>
    <x:row r="15" ht="33" customHeight="1">
      <x:c r="A15" s="70" t="str">
        <x:v>Employer Matching Gift</x:v>
      </x:c>
      <x:c r="B15" s="71"/>
      <x:c r="C15" s="65" t="str">
        <x:v>Combine the personal gift’s Giving Power with an employer match.</x:v>
      </x:c>
      <x:c r="D15" s="65"/>
      <x:c r="E15" s="65"/>
      <x:c r="F15" s="65" t="str">
        <x:v>New: works with cash or appreciated-property Giving Power.</x:v>
      </x:c>
      <x:c r="G15" s="65"/>
      <x:c r="H15" s="66"/>
    </x:row>
    <x:row r="16" ht="33" customHeight="1">
      <x:c r="A16" s="54" t="str">
        <x:v>Roth w Charity Offset</x:v>
      </x:c>
      <x:c r="B16" s="55"/>
      <x:c r="C16" s="49" t="str">
        <x:v>Compare leaving a traditional IRA with converting it while also making a charitable gift.</x:v>
      </x:c>
      <x:c r="D16" s="49"/>
      <x:c r="E16" s="49"/>
      <x:c r="F16" s="49" t="str">
        <x:v>Corrected: a charitable deduction offsets taxable income, not tax dollar-for-dollar.</x:v>
      </x:c>
      <x:c r="G16" s="49"/>
      <x:c r="H16" s="50"/>
    </x:row>
    <x:row r="17" ht="8" customHeight="1">
      <x:c r="A17" s="4"/>
      <x:c r="B17" s="4"/>
      <x:c r="C17" s="4"/>
      <x:c r="D17" s="4"/>
      <x:c r="E17" s="4"/>
      <x:c r="F17" s="4"/>
      <x:c r="G17" s="4"/>
      <x:c r="H17" s="4"/>
    </x:row>
    <x:row r="18">
      <x:c r="A18" s="4"/>
      <x:c r="B18" s="4"/>
      <x:c r="C18" s="4"/>
      <x:c r="D18" s="4"/>
      <x:c r="E18" s="4"/>
      <x:c r="F18" s="4"/>
      <x:c r="G18" s="4"/>
      <x:c r="H18" s="4"/>
    </x:row>
    <x:row r="19">
      <x:c r="A19" s="4"/>
      <x:c r="B19" s="4"/>
      <x:c r="C19" s="4"/>
      <x:c r="D19" s="4"/>
      <x:c r="E19" s="4"/>
      <x:c r="F19" s="4"/>
      <x:c r="G19" s="4"/>
      <x:c r="H19" s="4"/>
    </x:row>
    <x:row r="20" ht="22" customHeight="1">
      <x:c r="A20" s="77" t="str">
        <x:v>2026 Quick Reference</x:v>
      </x:c>
      <x:c r="B20" s="77"/>
      <x:c r="C20" s="77"/>
      <x:c r="D20" s="77"/>
      <x:c r="E20" s="77"/>
      <x:c r="F20" s="77"/>
      <x:c r="G20" s="77"/>
      <x:c r="H20" s="77"/>
    </x:row>
    <x:row r="21">
      <x:c r="A21" s="4"/>
      <x:c r="B21" s="4"/>
      <x:c r="C21" s="4"/>
      <x:c r="D21" s="4"/>
      <x:c r="E21" s="4"/>
      <x:c r="F21" s="4"/>
      <x:c r="G21" s="4"/>
      <x:c r="H21" s="4"/>
    </x:row>
    <x:row r="22">
      <x:c r="A22" s="38" t="str">
        <x:v>Ordinary bracket begins</x:v>
      </x:c>
      <x:c r="B22" s="39" t="str">
        <x:v>Single</x:v>
      </x:c>
      <x:c r="C22" s="39" t="str">
        <x:v>MFJ</x:v>
      </x:c>
      <x:c r="D22" s="40" t="str">
        <x:v>MFS</x:v>
      </x:c>
      <x:c r="E22" s="38" t="str">
        <x:v>2026 charitable / tax input</x:v>
      </x:c>
      <x:c r="F22" s="39" t="str">
        <x:v>Amount</x:v>
      </x:c>
      <x:c r="G22" s="39" t="str">
        <x:v>Planning note</x:v>
      </x:c>
      <x:c r="H22" s="40"/>
    </x:row>
    <x:row r="23">
      <x:c r="A23" s="118" t="str">
        <x:v>37%</x:v>
      </x:c>
      <x:c r="B23" s="100" t="n">
        <x:v>640600</x:v>
      </x:c>
      <x:c r="C23" s="100" t="n">
        <x:v>768700</x:v>
      </x:c>
      <x:c r="D23" s="101" t="n">
        <x:v>384350</x:v>
      </x:c>
      <x:c r="E23" s="48" t="str">
        <x:v>Standard deduction — Single / MFS</x:v>
      </x:c>
      <x:c r="F23" s="124" t="n">
        <x:v>16100</x:v>
      </x:c>
      <x:c r="G23" s="49" t="str">
        <x:v>Age 65+ additions are included in calculator status choices.</x:v>
      </x:c>
      <x:c r="H23" s="50"/>
    </x:row>
    <x:row r="24">
      <x:c r="A24" s="119" t="str">
        <x:v>35%</x:v>
      </x:c>
      <x:c r="B24" s="102" t="n">
        <x:v>256225</x:v>
      </x:c>
      <x:c r="C24" s="102" t="n">
        <x:v>512450</x:v>
      </x:c>
      <x:c r="D24" s="103" t="n">
        <x:v>256225</x:v>
      </x:c>
      <x:c r="E24" s="64" t="str">
        <x:v>Standard deduction — MFJ</x:v>
      </x:c>
      <x:c r="F24" s="125" t="n">
        <x:v>32200</x:v>
      </x:c>
      <x:c r="G24" s="65" t="str">
        <x:v>One spouse 65+: $33,850; both: $35,500.</x:v>
      </x:c>
      <x:c r="H24" s="66"/>
    </x:row>
    <x:row r="25">
      <x:c r="A25" s="119" t="str">
        <x:v>32%</x:v>
      </x:c>
      <x:c r="B25" s="102" t="n">
        <x:v>201775</x:v>
      </x:c>
      <x:c r="C25" s="102" t="n">
        <x:v>403550</x:v>
      </x:c>
      <x:c r="D25" s="103" t="n">
        <x:v>201775</x:v>
      </x:c>
      <x:c r="E25" s="48" t="str">
        <x:v>Standard deduction — HOH</x:v>
      </x:c>
      <x:c r="F25" s="124" t="n">
        <x:v>24150</x:v>
      </x:c>
      <x:c r="G25" s="49" t="str">
        <x:v>Age 65+: $26,200.</x:v>
      </x:c>
      <x:c r="H25" s="50"/>
    </x:row>
    <x:row r="26">
      <x:c r="A26" s="119" t="str">
        <x:v>24%</x:v>
      </x:c>
      <x:c r="B26" s="102" t="n">
        <x:v>105700</x:v>
      </x:c>
      <x:c r="C26" s="102" t="n">
        <x:v>211400</x:v>
      </x:c>
      <x:c r="D26" s="103" t="n">
        <x:v>105700</x:v>
      </x:c>
      <x:c r="E26" s="64" t="str">
        <x:v>§170(p) direct-cash cap</x:v>
      </x:c>
      <x:c r="F26" s="125" t="n">
        <x:v>1000</x:v>
      </x:c>
      <x:c r="G26" s="65" t="str">
        <x:v>$2,000 for MFJ; DAF gifts do not qualify.</x:v>
      </x:c>
      <x:c r="H26" s="66"/>
    </x:row>
    <x:row r="27">
      <x:c r="A27" s="119" t="str">
        <x:v>22%</x:v>
      </x:c>
      <x:c r="B27" s="102" t="n">
        <x:v>50400</x:v>
      </x:c>
      <x:c r="C27" s="102" t="n">
        <x:v>100800</x:v>
      </x:c>
      <x:c r="D27" s="103" t="n">
        <x:v>50400</x:v>
      </x:c>
      <x:c r="E27" s="48" t="str">
        <x:v>Charitable floor</x:v>
      </x:c>
      <x:c r="F27" s="128" t="n">
        <x:v>0.005</x:v>
      </x:c>
      <x:c r="G27" s="49" t="str">
        <x:v>Applies to itemized charitable contributions.</x:v>
      </x:c>
      <x:c r="H27" s="50"/>
    </x:row>
    <x:row r="28">
      <x:c r="A28" s="119" t="str">
        <x:v>12%</x:v>
      </x:c>
      <x:c r="B28" s="102" t="n">
        <x:v>12400</x:v>
      </x:c>
      <x:c r="C28" s="102" t="n">
        <x:v>24800</x:v>
      </x:c>
      <x:c r="D28" s="103" t="n">
        <x:v>12400</x:v>
      </x:c>
      <x:c r="E28" s="64" t="str">
        <x:v>§68 haircut</x:v>
      </x:c>
      <x:c r="F28" s="129" t="n">
        <x:v>0.05405405405405406</x:v>
      </x:c>
      <x:c r="G28" s="65" t="str">
        <x:v>Applies only when the top-bracket threshold is reached.</x:v>
      </x:c>
      <x:c r="H28" s="66"/>
    </x:row>
    <x:row r="29">
      <x:c r="A29" s="120" t="str">
        <x:v>10%</x:v>
      </x:c>
      <x:c r="B29" s="104" t="n">
        <x:v>0</x:v>
      </x:c>
      <x:c r="C29" s="104" t="n">
        <x:v>0</x:v>
      </x:c>
      <x:c r="D29" s="105" t="n">
        <x:v>0</x:v>
      </x:c>
      <x:c r="E29" s="48" t="str">
        <x:v>QCD annual limit</x:v>
      </x:c>
      <x:c r="F29" s="124" t="n">
        <x:v>111000</x:v>
      </x:c>
      <x:c r="G29" s="49" t="str">
        <x:v>Per eligible IRA owner; direct to qualifying charity.</x:v>
      </x:c>
      <x:c r="H29" s="50"/>
    </x:row>
    <x:row r="30">
      <x:c r="A30" s="4"/>
      <x:c r="B30" s="4"/>
      <x:c r="C30" s="4"/>
      <x:c r="D30" s="4"/>
      <x:c r="E30" s="4"/>
      <x:c r="F30" s="4"/>
      <x:c r="G30" s="4"/>
      <x:c r="H30" s="4"/>
    </x:row>
    <x:row r="31">
      <x:c r="A31" s="4"/>
      <x:c r="B31" s="4"/>
      <x:c r="C31" s="4"/>
      <x:c r="D31" s="4"/>
      <x:c r="E31" s="4"/>
      <x:c r="F31" s="4"/>
      <x:c r="G31" s="4"/>
      <x:c r="H31" s="4"/>
    </x:row>
    <x:row r="32">
      <x:c r="A32" s="134" t="str">
        <x:v>Important assumptions: Federal tax only. Ordinary-income calculations exclude qualified dividends, long-term capital gains, AMT, QBI, credits, state taxes, and special phaseouts unless a worksheet explicitly asks for them. Appreciated-stock results require the donor to have otherwise recognized the embedded gain. The conservative mixed-gift planning boundary used here is 30% of contribution base in appreciated property plus cash up to 50% combined; all-cash gifts may reach 60%.</x:v>
      </x:c>
      <x:c r="B32" s="134"/>
      <x:c r="C32" s="134"/>
      <x:c r="D32" s="134"/>
      <x:c r="E32" s="134"/>
      <x:c r="F32" s="134"/>
      <x:c r="G32" s="134"/>
      <x:c r="H32" s="134"/>
    </x:row>
    <x:row r="33">
      <x:c r="A33" s="134"/>
      <x:c r="B33" s="134"/>
      <x:c r="C33" s="134"/>
      <x:c r="D33" s="134"/>
      <x:c r="E33" s="134"/>
      <x:c r="F33" s="134"/>
      <x:c r="G33" s="134"/>
      <x:c r="H33" s="134"/>
    </x:row>
    <x:row r="34">
      <x:c r="A34" s="134"/>
      <x:c r="B34" s="134"/>
      <x:c r="C34" s="134"/>
      <x:c r="D34" s="134"/>
      <x:c r="E34" s="134"/>
      <x:c r="F34" s="134"/>
      <x:c r="G34" s="134"/>
      <x:c r="H34" s="134"/>
    </x:row>
    <x:row r="35">
      <x:c r="A35" s="134"/>
      <x:c r="B35" s="134"/>
      <x:c r="C35" s="134"/>
      <x:c r="D35" s="134"/>
      <x:c r="E35" s="134"/>
      <x:c r="F35" s="134"/>
      <x:c r="G35" s="134"/>
      <x:c r="H35" s="134"/>
    </x:row>
    <x:row r="36">
      <x:c r="A36" s="4"/>
      <x:c r="B36" s="4"/>
      <x:c r="C36" s="4"/>
      <x:c r="D36" s="4"/>
      <x:c r="E36" s="4"/>
      <x:c r="F36" s="4"/>
      <x:c r="G36" s="4"/>
      <x:c r="H36" s="4"/>
    </x:row>
    <x:row r="37">
      <x:c r="A37" s="140" t="str">
        <x:v>WEBSITE RELEASE 2026.1 — Only blue-font input cells are editable; formulas and the 2026 Tax Inputs sheet are protected. Green-font cells link to the tax-input worksheet.</x:v>
      </x:c>
      <x:c r="B37" s="140"/>
      <x:c r="C37" s="140"/>
      <x:c r="D37" s="140"/>
      <x:c r="E37" s="140"/>
      <x:c r="F37" s="140"/>
      <x:c r="G37" s="140"/>
      <x:c r="H37" s="140"/>
    </x:row>
    <x:row r="38">
      <x:c r="A38" s="140"/>
      <x:c r="B38" s="140"/>
      <x:c r="C38" s="140"/>
      <x:c r="D38" s="140"/>
      <x:c r="E38" s="140"/>
      <x:c r="F38" s="140"/>
      <x:c r="G38" s="140"/>
      <x:c r="H38" s="140"/>
    </x:row>
    <x:row r="39">
      <x:c r="A39" s="140"/>
      <x:c r="B39" s="140"/>
      <x:c r="C39" s="140"/>
      <x:c r="D39" s="140"/>
      <x:c r="E39" s="140"/>
      <x:c r="F39" s="140"/>
      <x:c r="G39" s="140"/>
      <x:c r="H39" s="140"/>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H1"/>
    <x:mergeCell ref="A3:H5"/>
    <x:mergeCell ref="A7:H7"/>
    <x:mergeCell ref="A9:B9"/>
    <x:mergeCell ref="C9:E9"/>
    <x:mergeCell ref="F9:H9"/>
    <x:mergeCell ref="A10:B10"/>
    <x:mergeCell ref="C10:E10"/>
    <x:mergeCell ref="F10:H10"/>
    <x:mergeCell ref="A11:B11"/>
    <x:mergeCell ref="C11:E11"/>
    <x:mergeCell ref="F11:H11"/>
    <x:mergeCell ref="A12:B12"/>
    <x:mergeCell ref="C12:E12"/>
    <x:mergeCell ref="F12:H12"/>
    <x:mergeCell ref="A13:B13"/>
    <x:mergeCell ref="C13:E13"/>
    <x:mergeCell ref="F13:H13"/>
    <x:mergeCell ref="A14:B14"/>
    <x:mergeCell ref="C14:E14"/>
    <x:mergeCell ref="F14:H14"/>
    <x:mergeCell ref="A15:B15"/>
    <x:mergeCell ref="C15:E15"/>
    <x:mergeCell ref="F15:H15"/>
    <x:mergeCell ref="A16:B16"/>
    <x:mergeCell ref="C16:E16"/>
    <x:mergeCell ref="F16:H16"/>
    <x:mergeCell ref="A20:H20"/>
    <x:mergeCell ref="G22:H22"/>
    <x:mergeCell ref="G23:H23"/>
    <x:mergeCell ref="G24:H24"/>
    <x:mergeCell ref="G25:H25"/>
    <x:mergeCell ref="G26:H26"/>
    <x:mergeCell ref="G27:H27"/>
    <x:mergeCell ref="G28:H28"/>
    <x:mergeCell ref="G29:H29"/>
    <x:mergeCell ref="A32:H35"/>
    <x:mergeCell ref="A37:H39"/>
  </x:mergeCells>
  <x:pageMargins left="0.7" right="0.7" top="0.75" bottom="0.75" header="0.3" footer="0.3"/>
</x:worksheet>
</file>

<file path=xl/worksheets/sheet2.xml><?xml version="1.0" encoding="utf-8"?>
<x:worksheet xmlns:x="http://schemas.openxmlformats.org/spreadsheetml/2006/main">
  <x:sheetFormatPr defaultRowHeight="15"/>
  <x:cols>
    <x:col min="1" max="1" width="24" hidden="0" customWidth="1"/>
    <x:col min="2" max="2" width="33" hidden="0" customWidth="1"/>
    <x:col min="3" max="3" width="18" hidden="0" customWidth="1"/>
    <x:col min="4" max="4" width="17" hidden="0" customWidth="1"/>
    <x:col min="5" max="5" width="14" hidden="0" customWidth="1"/>
    <x:col min="6" max="6" width="10" hidden="0" customWidth="1"/>
    <x:col min="7" max="7" width="30" hidden="0" customWidth="1"/>
  </x:cols>
  <x:sheetData>
    <x:row r="1" ht="28" customHeight="1">
      <x:c r="A1" s="9" t="str">
        <x:v>Maximum Giving Power Gift — 2026 Bracket Target</x:v>
      </x:c>
      <x:c r="B1" s="9"/>
      <x:c r="C1" s="9"/>
      <x:c r="D1" s="9"/>
      <x:c r="E1" s="9"/>
      <x:c r="F1" s="9"/>
      <x:c r="G1" s="9"/>
    </x:row>
    <x:row r="2">
      <x:c r="A2" s="4"/>
      <x:c r="B2" s="4"/>
      <x:c r="C2" s="4"/>
      <x:c r="D2" s="4"/>
      <x:c r="E2" s="4"/>
      <x:c r="F2" s="4"/>
      <x:c r="G2" s="4"/>
    </x:row>
    <x:row r="3">
      <x:c r="A3" s="16" t="str">
        <x:v>This calculator tests the bottom of each lower ordinary-income bracket and identifies the gross charitable gift that produces the highest projected federal income-tax Giving Power. It applies the 0.5% floor and §68 haircut, and it allows the gift to cross brackets. It does not include capital-gains avoidance, state taxes, employer matches, or contribution-base limits.</x:v>
      </x:c>
      <x:c r="B3" s="16"/>
      <x:c r="C3" s="16"/>
      <x:c r="D3" s="16"/>
      <x:c r="E3" s="16"/>
      <x:c r="F3" s="16"/>
      <x:c r="G3" s="16"/>
    </x:row>
    <x:row r="4">
      <x:c r="A4" s="16"/>
      <x:c r="B4" s="16"/>
      <x:c r="C4" s="16"/>
      <x:c r="D4" s="16"/>
      <x:c r="E4" s="16"/>
      <x:c r="F4" s="16"/>
      <x:c r="G4" s="16"/>
    </x:row>
    <x:row r="5">
      <x:c r="A5" s="16"/>
      <x:c r="B5" s="16"/>
      <x:c r="C5" s="16"/>
      <x:c r="D5" s="16"/>
      <x:c r="E5" s="16"/>
      <x:c r="F5" s="16"/>
      <x:c r="G5" s="16"/>
    </x:row>
    <x:row r="6">
      <x:c r="A6" s="4"/>
      <x:c r="B6" s="4"/>
      <x:c r="C6" s="4"/>
      <x:c r="D6" s="4"/>
      <x:c r="E6" s="4"/>
      <x:c r="F6" s="4"/>
      <x:c r="G6" s="4"/>
    </x:row>
    <x:row r="7" ht="21" customHeight="1">
      <x:c r="A7" s="145" t="str">
        <x:v>Step 1</x:v>
      </x:c>
      <x:c r="B7" s="149" t="str">
        <x:v>Enter projected 2026 facts</x:v>
      </x:c>
      <x:c r="C7" s="149"/>
      <x:c r="D7" s="149"/>
      <x:c r="E7" s="149"/>
      <x:c r="F7" s="149"/>
      <x:c r="G7" s="149"/>
    </x:row>
    <x:row r="8">
      <x:c r="A8" s="4"/>
      <x:c r="B8" s="48" t="str">
        <x:v>Filing status</x:v>
      </x:c>
      <x:c r="C8" s="404" t="str">
        <x:v>Married filing jointly</x:v>
      </x:c>
      <x:c r="D8" s="134" t="str">
        <x:v>“Income before standard/itemized deduction” is projected ordinary taxable income before subtracting either the standard deduction or Schedule A. Include wages, conversions, bonuses, and other ordinary income; subtract above-the-line deductions. Enter qualified dividends and capital gains only if separately modeled by an adviser.</x:v>
      </x:c>
      <x:c r="E8" s="134"/>
      <x:c r="F8" s="134"/>
      <x:c r="G8" s="134"/>
    </x:row>
    <x:row r="9">
      <x:c r="A9" s="4"/>
      <x:c r="B9" s="48" t="str">
        <x:v>Projected AGI</x:v>
      </x:c>
      <x:c r="C9" s="405" t="n">
        <x:v>1000000</x:v>
      </x:c>
      <x:c r="D9" s="134"/>
      <x:c r="E9" s="134"/>
      <x:c r="F9" s="134"/>
      <x:c r="G9" s="134"/>
    </x:row>
    <x:row r="10">
      <x:c r="A10" s="4"/>
      <x:c r="B10" s="48" t="str">
        <x:v>Income before standard/itemized deduction</x:v>
      </x:c>
      <x:c r="C10" s="405" t="n">
        <x:v>1000000</x:v>
      </x:c>
      <x:c r="D10" s="134"/>
      <x:c r="E10" s="134"/>
      <x:c r="F10" s="134"/>
      <x:c r="G10" s="134"/>
    </x:row>
    <x:row r="11">
      <x:c r="A11" s="4"/>
      <x:c r="B11" s="48" t="str">
        <x:v>Other Schedule A deductions before charitable gift</x:v>
      </x:c>
      <x:c r="C11" s="405" t="n">
        <x:v>40400</x:v>
      </x:c>
      <x:c r="D11" s="134"/>
      <x:c r="E11" s="134"/>
      <x:c r="F11" s="134"/>
      <x:c r="G11" s="134"/>
    </x:row>
    <x:row r="12">
      <x:c r="A12" s="4"/>
      <x:c r="B12" s="4"/>
      <x:c r="C12" s="4"/>
      <x:c r="D12" s="4"/>
      <x:c r="E12" s="4"/>
      <x:c r="F12" s="4"/>
      <x:c r="G12" s="4"/>
    </x:row>
    <x:row r="13" ht="21" customHeight="1">
      <x:c r="A13" s="145" t="str">
        <x:v>Step 2</x:v>
      </x:c>
      <x:c r="B13" s="149" t="str">
        <x:v>Calculated starting position</x:v>
      </x:c>
      <x:c r="C13" s="149"/>
      <x:c r="D13" s="149"/>
      <x:c r="E13" s="149"/>
      <x:c r="F13" s="149"/>
      <x:c r="G13" s="149"/>
    </x:row>
    <x:row r="14">
      <x:c r="A14" s="4"/>
      <x:c r="B14" s="48" t="str">
        <x:v>2026 standard deduction</x:v>
      </x:c>
      <x:c r="C14" s="182" t="n">
        <x:f>VLOOKUP($C$8,'2026 Tax Inputs'!$B$4:$F$11,3,FALSE)</x:f>
        <x:v>32200</x:v>
      </x:c>
      <x:c r="D14" s="4"/>
      <x:c r="E14" s="4"/>
      <x:c r="F14" s="4"/>
      <x:c r="G14" s="4"/>
    </x:row>
    <x:row r="15">
      <x:c r="A15" s="4"/>
      <x:c r="B15" s="48" t="str">
        <x:v>Current ordinary-income bracket</x:v>
      </x:c>
      <x:c r="C15" s="192" t="n">
        <x:f>CHOOSE($G$51,VLOOKUP(MAX($C$19,0),'2026 Tax Inputs'!$K$4:$M$10,3,TRUE),VLOOKUP(MAX($C$19,0),'2026 Tax Inputs'!$O$4:$Q$10,3,TRUE),VLOOKUP(MAX($C$19,0),'2026 Tax Inputs'!$S$4:$U$10,3,TRUE),VLOOKUP(MAX($C$19,0),'2026 Tax Inputs'!$W$4:$Y$10,3,TRUE))</x:f>
        <x:v>0.37</x:v>
      </x:c>
      <x:c r="D15" s="4"/>
      <x:c r="E15" s="4"/>
      <x:c r="F15" s="4"/>
      <x:c r="G15" s="4"/>
    </x:row>
    <x:row r="16">
      <x:c r="A16" s="4"/>
      <x:c r="B16" s="48" t="str">
        <x:v>§68 threshold</x:v>
      </x:c>
      <x:c r="C16" s="182" t="n">
        <x:f>VLOOKUP($C$8,'2026 Tax Inputs'!$B$4:$F$11,5,FALSE)</x:f>
        <x:v>768700</x:v>
      </x:c>
      <x:c r="D16" s="4"/>
      <x:c r="E16" s="4"/>
      <x:c r="F16" s="4"/>
      <x:c r="G16" s="4"/>
    </x:row>
    <x:row r="17">
      <x:c r="A17" s="4"/>
      <x:c r="B17" s="48" t="str">
        <x:v>0.5% charitable floor</x:v>
      </x:c>
      <x:c r="C17" s="182" t="n">
        <x:f>'2026 Tax Inputs'!$B$15*$C$9</x:f>
        <x:v>5000</x:v>
      </x:c>
      <x:c r="D17" s="4"/>
      <x:c r="E17" s="4"/>
      <x:c r="F17" s="4"/>
      <x:c r="G17" s="4"/>
    </x:row>
    <x:row r="18">
      <x:c r="A18" s="4"/>
      <x:c r="B18" s="48" t="str">
        <x:v>§68 haircut on existing itemized deductions</x:v>
      </x:c>
      <x:c r="C18" s="182" t="n">
        <x:f>'2026 Tax Inputs'!$B$16*MIN($C$11,MAX($C$10-$C$16,0))</x:f>
        <x:v>2183.7837837837837</x:v>
      </x:c>
      <x:c r="D18" s="4"/>
      <x:c r="E18" s="4"/>
      <x:c r="F18" s="4"/>
      <x:c r="G18" s="4"/>
    </x:row>
    <x:row r="19">
      <x:c r="A19" s="4"/>
      <x:c r="B19" s="48" t="str">
        <x:v>Projected taxable income before charitable gift</x:v>
      </x:c>
      <x:c r="C19" s="196" t="n">
        <x:f>MAX($C$10-MAX($C$14,$C$11-$C$18),0)</x:f>
        <x:v>961783.7837837838</x:v>
      </x:c>
      <x:c r="D19" s="4"/>
      <x:c r="E19" s="4"/>
      <x:c r="F19" s="4"/>
      <x:c r="G19" s="4"/>
    </x:row>
    <x:row r="20">
      <x:c r="A20" s="4"/>
      <x:c r="B20" s="48" t="str">
        <x:v>Projected ordinary-income tax before gift</x:v>
      </x:c>
      <x:c r="C20" s="196" t="n">
        <x:f>CHOOSE($G$51,VLOOKUP(MAX($C$19,0),'2026 Tax Inputs'!$K$4:$M$10,2,TRUE)+(MAX($C$19,0)-VLOOKUP(MAX($C$19,0),'2026 Tax Inputs'!$K$4:$M$10,1,TRUE))*VLOOKUP(MAX($C$19,0),'2026 Tax Inputs'!$K$4:$M$10,3,TRUE),VLOOKUP(MAX($C$19,0),'2026 Tax Inputs'!$O$4:$Q$10,2,TRUE)+(MAX($C$19,0)-VLOOKUP(MAX($C$19,0),'2026 Tax Inputs'!$O$4:$Q$10,1,TRUE))*VLOOKUP(MAX($C$19,0),'2026 Tax Inputs'!$O$4:$Q$10,3,TRUE),VLOOKUP(MAX($C$19,0),'2026 Tax Inputs'!$S$4:$U$10,2,TRUE)+(MAX($C$19,0)-VLOOKUP(MAX($C$19,0),'2026 Tax Inputs'!$S$4:$U$10,1,TRUE))*VLOOKUP(MAX($C$19,0),'2026 Tax Inputs'!$S$4:$U$10,3,TRUE),VLOOKUP(MAX($C$19,0),'2026 Tax Inputs'!$W$4:$Y$10,2,TRUE)+(MAX($C$19,0)-VLOOKUP(MAX($C$19,0),'2026 Tax Inputs'!$W$4:$Y$10,1,TRUE))*VLOOKUP(MAX($C$19,0),'2026 Tax Inputs'!$W$4:$Y$10,3,TRUE))</x:f>
        <x:v>278024.5</x:v>
      </x:c>
      <x:c r="D20" s="4"/>
      <x:c r="E20" s="4"/>
      <x:c r="F20" s="4"/>
      <x:c r="G20" s="4"/>
    </x:row>
    <x:row r="21">
      <x:c r="A21" s="4"/>
      <x:c r="B21" s="48" t="str">
        <x:v>§68 haircut rate</x:v>
      </x:c>
      <x:c r="C21" s="200" t="n">
        <x:f>'2026 Tax Inputs'!$B$16</x:f>
        <x:v>0.05405405405405406</x:v>
      </x:c>
      <x:c r="D21" s="4"/>
      <x:c r="E21" s="4"/>
      <x:c r="F21" s="4"/>
      <x:c r="G21" s="4"/>
    </x:row>
    <x:row r="22" ht="21" customHeight="1">
      <x:c r="A22" s="145" t="str">
        <x:v>Step 3</x:v>
      </x:c>
      <x:c r="B22" s="149" t="str">
        <x:v>Test each bracket-bottom destination</x:v>
      </x:c>
      <x:c r="C22" s="149"/>
      <x:c r="D22" s="149"/>
      <x:c r="E22" s="149"/>
      <x:c r="F22" s="149"/>
      <x:c r="G22" s="149"/>
    </x:row>
    <x:row r="23">
      <x:c r="A23" s="4"/>
      <x:c r="B23" s="4"/>
      <x:c r="C23" s="4"/>
      <x:c r="D23" s="4"/>
      <x:c r="E23" s="4"/>
      <x:c r="F23" s="4"/>
      <x:c r="G23" s="4"/>
    </x:row>
    <x:row r="24">
      <x:c r="A24" s="38" t="str">
        <x:v>Target</x:v>
      </x:c>
      <x:c r="B24" s="39" t="str">
        <x:v>Target taxable income</x:v>
      </x:c>
      <x:c r="C24" s="39" t="str">
        <x:v>Gross gift required</x:v>
      </x:c>
      <x:c r="D24" s="39" t="str">
        <x:v>Federal tax saved</x:v>
      </x:c>
      <x:c r="E24" s="39" t="str">
        <x:v>Giving Power</x:v>
      </x:c>
      <x:c r="F24" s="39" t="str">
        <x:v>Use?</x:v>
      </x:c>
      <x:c r="G24" s="40" t="str">
        <x:v>Comment</x:v>
      </x:c>
    </x:row>
    <x:row r="25">
      <x:c r="A25" s="82" t="str">
        <x:v>Bottom of 35% bracket</x:v>
      </x:c>
      <x:c r="B25" s="100" t="n">
        <x:f>CHOOSE($G$51,'2026 Tax Inputs'!$K$9,'2026 Tax Inputs'!$O$9,'2026 Tax Inputs'!$S$9,'2026 Tax Inputs'!$W$9)</x:f>
        <x:v>512450</x:v>
      </x:c>
      <x:c r="C25" s="100" t="n">
        <x:f>IF($C$19&lt;=B25,"",MAX((IF(($C$10-B25)&lt;=MAX($C$10-$C$16,0)*(1-$C$21),($C$10-B25)/(1-$C$21),($C$10-B25)+$C$21*MAX($C$10-$C$16,0)))-$C$11+$C$17,0))</x:f>
        <x:v>464652.7027027027</x:v>
      </x:c>
      <x:c r="D25" s="100" t="n">
        <x:f>IF(C25="","",$C$20-(CHOOSE($G$51,VLOOKUP(MAX(B25,0),'2026 Tax Inputs'!$K$4:$M$10,2,TRUE)+(MAX(B25,0)-VLOOKUP(MAX(B25,0),'2026 Tax Inputs'!$K$4:$M$10,1,TRUE))*VLOOKUP(MAX(B25,0),'2026 Tax Inputs'!$K$4:$M$10,3,TRUE),VLOOKUP(MAX(B25,0),'2026 Tax Inputs'!$O$4:$Q$10,2,TRUE)+(MAX(B25,0)-VLOOKUP(MAX(B25,0),'2026 Tax Inputs'!$O$4:$Q$10,1,TRUE))*VLOOKUP(MAX(B25,0),'2026 Tax Inputs'!$O$4:$Q$10,3,TRUE),VLOOKUP(MAX(B25,0),'2026 Tax Inputs'!$S$4:$U$10,2,TRUE)+(MAX(B25,0)-VLOOKUP(MAX(B25,0),'2026 Tax Inputs'!$S$4:$U$10,1,TRUE))*VLOOKUP(MAX(B25,0),'2026 Tax Inputs'!$S$4:$U$10,3,TRUE),VLOOKUP(MAX(B25,0),'2026 Tax Inputs'!$W$4:$Y$10,2,TRUE)+(MAX(B25,0)-VLOOKUP(MAX(B25,0),'2026 Tax Inputs'!$W$4:$Y$10,1,TRUE))*VLOOKUP(MAX(B25,0),'2026 Tax Inputs'!$W$4:$Y$10,3,TRUE))))</x:f>
        <x:v>161128.5</x:v>
      </x:c>
      <x:c r="E25" s="202" t="n">
        <x:f>IFERROR(D25/C25,"")</x:f>
        <x:v>0.3467718988026512</x:v>
      </x:c>
      <x:c r="F25" s="214" t="str">
        <x:f>IF(E25="","",IF(E25=MAX($E$25:$E$30),"YES",""))</x:f>
        <x:v>YES</x:v>
      </x:c>
      <x:c r="G25" s="84" t="str">
        <x:f>IF(C25="","Above current taxable income",IF(F25="YES","Highest modeled Giving Power","Alternative target"))</x:f>
        <x:v>Highest modeled Giving Power</x:v>
      </x:c>
    </x:row>
    <x:row r="26">
      <x:c r="A26" s="85" t="str">
        <x:v>Bottom of 32% bracket</x:v>
      </x:c>
      <x:c r="B26" s="102" t="n">
        <x:f>CHOOSE($G$51,'2026 Tax Inputs'!$K$8,'2026 Tax Inputs'!$O$8,'2026 Tax Inputs'!$S$8,'2026 Tax Inputs'!$W$8)</x:f>
        <x:v>403550</x:v>
      </x:c>
      <x:c r="C26" s="102" t="n">
        <x:f>IF($C$19&lt;=B26,"",MAX((IF(($C$10-B26)&lt;=MAX($C$10-$C$16,0)*(1-$C$21),($C$10-B26)/(1-$C$21),($C$10-B26)+$C$21*MAX($C$10-$C$16,0)))-$C$11+$C$17,0))</x:f>
        <x:v>573552.7027027027</x:v>
      </x:c>
      <x:c r="D26" s="102" t="n">
        <x:f>IF(C26="","",$C$20-(CHOOSE($G$51,VLOOKUP(MAX(B26,0),'2026 Tax Inputs'!$K$4:$M$10,2,TRUE)+(MAX(B26,0)-VLOOKUP(MAX(B26,0),'2026 Tax Inputs'!$K$4:$M$10,1,TRUE))*VLOOKUP(MAX(B26,0),'2026 Tax Inputs'!$K$4:$M$10,3,TRUE),VLOOKUP(MAX(B26,0),'2026 Tax Inputs'!$O$4:$Q$10,2,TRUE)+(MAX(B26,0)-VLOOKUP(MAX(B26,0),'2026 Tax Inputs'!$O$4:$Q$10,1,TRUE))*VLOOKUP(MAX(B26,0),'2026 Tax Inputs'!$O$4:$Q$10,3,TRUE),VLOOKUP(MAX(B26,0),'2026 Tax Inputs'!$S$4:$U$10,2,TRUE)+(MAX(B26,0)-VLOOKUP(MAX(B26,0),'2026 Tax Inputs'!$S$4:$U$10,1,TRUE))*VLOOKUP(MAX(B26,0),'2026 Tax Inputs'!$S$4:$U$10,3,TRUE),VLOOKUP(MAX(B26,0),'2026 Tax Inputs'!$W$4:$Y$10,2,TRUE)+(MAX(B26,0)-VLOOKUP(MAX(B26,0),'2026 Tax Inputs'!$W$4:$Y$10,1,TRUE))*VLOOKUP(MAX(B26,0),'2026 Tax Inputs'!$W$4:$Y$10,3,TRUE))))</x:f>
        <x:v>195976.5</x:v>
      </x:c>
      <x:c r="E26" s="203" t="n">
        <x:f>IFERROR(D26/C26,"")</x:f>
        <x:v>0.34168873945936773</x:v>
      </x:c>
      <x:c r="F26" s="215" t="str">
        <x:f>IF(E26="","",IF(E26=MAX($E$25:$E$30),"YES",""))</x:f>
      </x:c>
      <x:c r="G26" s="87" t="str">
        <x:f>IF(C26="","Above current taxable income",IF(F26="YES","Highest modeled Giving Power","Alternative target"))</x:f>
        <x:v>Alternative target</x:v>
      </x:c>
    </x:row>
    <x:row r="27">
      <x:c r="A27" s="85" t="str">
        <x:v>Bottom of 24% bracket</x:v>
      </x:c>
      <x:c r="B27" s="102" t="n">
        <x:f>CHOOSE($G$51,'2026 Tax Inputs'!$K$7,'2026 Tax Inputs'!$O$7,'2026 Tax Inputs'!$S$7,'2026 Tax Inputs'!$W$7)</x:f>
        <x:v>211400</x:v>
      </x:c>
      <x:c r="C27" s="102" t="n">
        <x:f>IF($C$19&lt;=B27,"",MAX((IF(($C$10-B27)&lt;=MAX($C$10-$C$16,0)*(1-$C$21),($C$10-B27)/(1-$C$21),($C$10-B27)+$C$21*MAX($C$10-$C$16,0)))-$C$11+$C$17,0))</x:f>
        <x:v>765702.7027027027</x:v>
      </x:c>
      <x:c r="D27" s="102" t="n">
        <x:f>IF(C27="","",$C$20-(CHOOSE($G$51,VLOOKUP(MAX(B27,0),'2026 Tax Inputs'!$K$4:$M$10,2,TRUE)+(MAX(B27,0)-VLOOKUP(MAX(B27,0),'2026 Tax Inputs'!$K$4:$M$10,1,TRUE))*VLOOKUP(MAX(B27,0),'2026 Tax Inputs'!$K$4:$M$10,3,TRUE),VLOOKUP(MAX(B27,0),'2026 Tax Inputs'!$O$4:$Q$10,2,TRUE)+(MAX(B27,0)-VLOOKUP(MAX(B27,0),'2026 Tax Inputs'!$O$4:$Q$10,1,TRUE))*VLOOKUP(MAX(B27,0),'2026 Tax Inputs'!$O$4:$Q$10,3,TRUE),VLOOKUP(MAX(B27,0),'2026 Tax Inputs'!$S$4:$U$10,2,TRUE)+(MAX(B27,0)-VLOOKUP(MAX(B27,0),'2026 Tax Inputs'!$S$4:$U$10,1,TRUE))*VLOOKUP(MAX(B27,0),'2026 Tax Inputs'!$S$4:$U$10,3,TRUE),VLOOKUP(MAX(B27,0),'2026 Tax Inputs'!$W$4:$Y$10,2,TRUE)+(MAX(B27,0)-VLOOKUP(MAX(B27,0),'2026 Tax Inputs'!$W$4:$Y$10,1,TRUE))*VLOOKUP(MAX(B27,0),'2026 Tax Inputs'!$W$4:$Y$10,3,TRUE))))</x:f>
        <x:v>242092.5</x:v>
      </x:c>
      <x:c r="E27" s="203" t="n">
        <x:f>IFERROR(D27/C27,"")</x:f>
        <x:v>0.3161703610885602</x:v>
      </x:c>
      <x:c r="F27" s="215" t="str">
        <x:f>IF(E27="","",IF(E27=MAX($E$25:$E$30),"YES",""))</x:f>
      </x:c>
      <x:c r="G27" s="87" t="str">
        <x:f>IF(C27="","Above current taxable income",IF(F27="YES","Highest modeled Giving Power","Alternative target"))</x:f>
        <x:v>Alternative target</x:v>
      </x:c>
    </x:row>
    <x:row r="28">
      <x:c r="A28" s="85" t="str">
        <x:v>Bottom of 22% bracket</x:v>
      </x:c>
      <x:c r="B28" s="102" t="n">
        <x:f>CHOOSE($G$51,'2026 Tax Inputs'!$K$6,'2026 Tax Inputs'!$O$6,'2026 Tax Inputs'!$S$6,'2026 Tax Inputs'!$W$6)</x:f>
        <x:v>100800</x:v>
      </x:c>
      <x:c r="C28" s="102" t="n">
        <x:f>IF($C$19&lt;=B28,"",MAX((IF(($C$10-B28)&lt;=MAX($C$10-$C$16,0)*(1-$C$21),($C$10-B28)/(1-$C$21),($C$10-B28)+$C$21*MAX($C$10-$C$16,0)))-$C$11+$C$17,0))</x:f>
        <x:v>876302.7027027027</x:v>
      </x:c>
      <x:c r="D28" s="102" t="n">
        <x:f>IF(C28="","",$C$20-(CHOOSE($G$51,VLOOKUP(MAX(B28,0),'2026 Tax Inputs'!$K$4:$M$10,2,TRUE)+(MAX(B28,0)-VLOOKUP(MAX(B28,0),'2026 Tax Inputs'!$K$4:$M$10,1,TRUE))*VLOOKUP(MAX(B28,0),'2026 Tax Inputs'!$K$4:$M$10,3,TRUE),VLOOKUP(MAX(B28,0),'2026 Tax Inputs'!$O$4:$Q$10,2,TRUE)+(MAX(B28,0)-VLOOKUP(MAX(B28,0),'2026 Tax Inputs'!$O$4:$Q$10,1,TRUE))*VLOOKUP(MAX(B28,0),'2026 Tax Inputs'!$O$4:$Q$10,3,TRUE),VLOOKUP(MAX(B28,0),'2026 Tax Inputs'!$S$4:$U$10,2,TRUE)+(MAX(B28,0)-VLOOKUP(MAX(B28,0),'2026 Tax Inputs'!$S$4:$U$10,1,TRUE))*VLOOKUP(MAX(B28,0),'2026 Tax Inputs'!$S$4:$U$10,3,TRUE),VLOOKUP(MAX(B28,0),'2026 Tax Inputs'!$W$4:$Y$10,2,TRUE)+(MAX(B28,0)-VLOOKUP(MAX(B28,0),'2026 Tax Inputs'!$W$4:$Y$10,1,TRUE))*VLOOKUP(MAX(B28,0),'2026 Tax Inputs'!$W$4:$Y$10,3,TRUE))))</x:f>
        <x:v>266424.5</x:v>
      </x:c>
      <x:c r="E28" s="203" t="n">
        <x:f>IFERROR(D28/C28,"")</x:f>
        <x:v>0.3040324983345259</x:v>
      </x:c>
      <x:c r="F28" s="215" t="str">
        <x:f>IF(E28="","",IF(E28=MAX($E$25:$E$30),"YES",""))</x:f>
      </x:c>
      <x:c r="G28" s="87" t="str">
        <x:f>IF(C28="","Above current taxable income",IF(F28="YES","Highest modeled Giving Power","Alternative target"))</x:f>
        <x:v>Alternative target</x:v>
      </x:c>
    </x:row>
    <x:row r="29">
      <x:c r="A29" s="85" t="str">
        <x:v>Bottom of 12% bracket</x:v>
      </x:c>
      <x:c r="B29" s="102" t="n">
        <x:f>CHOOSE($G$51,'2026 Tax Inputs'!$K$5,'2026 Tax Inputs'!$O$5,'2026 Tax Inputs'!$S$5,'2026 Tax Inputs'!$W$5)</x:f>
        <x:v>24800</x:v>
      </x:c>
      <x:c r="C29" s="102" t="n">
        <x:f>IF($C$19&lt;=B29,"",MAX((IF(($C$10-B29)&lt;=MAX($C$10-$C$16,0)*(1-$C$21),($C$10-B29)/(1-$C$21),($C$10-B29)+$C$21*MAX($C$10-$C$16,0)))-$C$11+$C$17,0))</x:f>
        <x:v>952302.7027027027</x:v>
      </x:c>
      <x:c r="D29" s="102" t="n">
        <x:f>IF(C29="","",$C$20-(CHOOSE($G$51,VLOOKUP(MAX(B29,0),'2026 Tax Inputs'!$K$4:$M$10,2,TRUE)+(MAX(B29,0)-VLOOKUP(MAX(B29,0),'2026 Tax Inputs'!$K$4:$M$10,1,TRUE))*VLOOKUP(MAX(B29,0),'2026 Tax Inputs'!$K$4:$M$10,3,TRUE),VLOOKUP(MAX(B29,0),'2026 Tax Inputs'!$O$4:$Q$10,2,TRUE)+(MAX(B29,0)-VLOOKUP(MAX(B29,0),'2026 Tax Inputs'!$O$4:$Q$10,1,TRUE))*VLOOKUP(MAX(B29,0),'2026 Tax Inputs'!$O$4:$Q$10,3,TRUE),VLOOKUP(MAX(B29,0),'2026 Tax Inputs'!$S$4:$U$10,2,TRUE)+(MAX(B29,0)-VLOOKUP(MAX(B29,0),'2026 Tax Inputs'!$S$4:$U$10,1,TRUE))*VLOOKUP(MAX(B29,0),'2026 Tax Inputs'!$S$4:$U$10,3,TRUE),VLOOKUP(MAX(B29,0),'2026 Tax Inputs'!$W$4:$Y$10,2,TRUE)+(MAX(B29,0)-VLOOKUP(MAX(B29,0),'2026 Tax Inputs'!$W$4:$Y$10,1,TRUE))*VLOOKUP(MAX(B29,0),'2026 Tax Inputs'!$W$4:$Y$10,3,TRUE))))</x:f>
        <x:v>275544.5</x:v>
      </x:c>
      <x:c r="E29" s="203" t="n">
        <x:f>IFERROR(D29/C29,"")</x:f>
        <x:v>0.28934549825174827</x:v>
      </x:c>
      <x:c r="F29" s="215" t="str">
        <x:f>IF(E29="","",IF(E29=MAX($E$25:$E$30),"YES",""))</x:f>
      </x:c>
      <x:c r="G29" s="87" t="str">
        <x:f>IF(C29="","Above current taxable income",IF(F29="YES","Highest modeled Giving Power","Alternative target"))</x:f>
        <x:v>Alternative target</x:v>
      </x:c>
    </x:row>
    <x:row r="30">
      <x:c r="A30" s="88" t="str">
        <x:v>Zero taxable income</x:v>
      </x:c>
      <x:c r="B30" s="104" t="n">
        <x:f>CHOOSE($G$51,'2026 Tax Inputs'!$K$4,'2026 Tax Inputs'!$O$4,'2026 Tax Inputs'!$S$4,'2026 Tax Inputs'!$W$4)</x:f>
        <x:v>0</x:v>
      </x:c>
      <x:c r="C30" s="104" t="n">
        <x:f>IF($C$19&lt;=B30,"",MAX((IF(($C$10-B30)&lt;=MAX($C$10-$C$16,0)*(1-$C$21),($C$10-B30)/(1-$C$21),($C$10-B30)+$C$21*MAX($C$10-$C$16,0)))-$C$11+$C$17,0))</x:f>
        <x:v>977102.7027027027</x:v>
      </x:c>
      <x:c r="D30" s="104" t="n">
        <x:f>IF(C30="","",$C$20-(CHOOSE($G$51,VLOOKUP(MAX(B30,0),'2026 Tax Inputs'!$K$4:$M$10,2,TRUE)+(MAX(B30,0)-VLOOKUP(MAX(B30,0),'2026 Tax Inputs'!$K$4:$M$10,1,TRUE))*VLOOKUP(MAX(B30,0),'2026 Tax Inputs'!$K$4:$M$10,3,TRUE),VLOOKUP(MAX(B30,0),'2026 Tax Inputs'!$O$4:$Q$10,2,TRUE)+(MAX(B30,0)-VLOOKUP(MAX(B30,0),'2026 Tax Inputs'!$O$4:$Q$10,1,TRUE))*VLOOKUP(MAX(B30,0),'2026 Tax Inputs'!$O$4:$Q$10,3,TRUE),VLOOKUP(MAX(B30,0),'2026 Tax Inputs'!$S$4:$U$10,2,TRUE)+(MAX(B30,0)-VLOOKUP(MAX(B30,0),'2026 Tax Inputs'!$S$4:$U$10,1,TRUE))*VLOOKUP(MAX(B30,0),'2026 Tax Inputs'!$S$4:$U$10,3,TRUE),VLOOKUP(MAX(B30,0),'2026 Tax Inputs'!$W$4:$Y$10,2,TRUE)+(MAX(B30,0)-VLOOKUP(MAX(B30,0),'2026 Tax Inputs'!$W$4:$Y$10,1,TRUE))*VLOOKUP(MAX(B30,0),'2026 Tax Inputs'!$W$4:$Y$10,3,TRUE))))</x:f>
        <x:v>278024.5</x:v>
      </x:c>
      <x:c r="E30" s="204" t="n">
        <x:f>IFERROR(D30/C30,"")</x:f>
        <x:v>0.2845396898718771</x:v>
      </x:c>
      <x:c r="F30" s="216" t="str">
        <x:f>IF(E30="","",IF(E30=MAX($E$25:$E$30),"YES",""))</x:f>
      </x:c>
      <x:c r="G30" s="90" t="str">
        <x:f>IF(C30="","Above current taxable income",IF(F30="YES","Highest modeled Giving Power","Alternative target"))</x:f>
        <x:v>Alternative target</x:v>
      </x:c>
    </x:row>
    <x:row r="31">
      <x:c r="A31" s="4"/>
      <x:c r="B31" s="4"/>
      <x:c r="C31" s="4"/>
      <x:c r="D31" s="4"/>
      <x:c r="E31" s="4"/>
      <x:c r="F31" s="4"/>
      <x:c r="G31" s="4"/>
    </x:row>
    <x:row r="32" ht="21" customHeight="1">
      <x:c r="A32" s="145" t="str">
        <x:v>Step 4</x:v>
      </x:c>
      <x:c r="B32" s="149" t="str">
        <x:v>Recommended gift under the stated assumptions</x:v>
      </x:c>
      <x:c r="C32" s="149"/>
      <x:c r="D32" s="149"/>
      <x:c r="E32" s="149"/>
      <x:c r="F32" s="149"/>
      <x:c r="G32" s="149"/>
    </x:row>
    <x:row r="33">
      <x:c r="A33" s="4"/>
      <x:c r="B33" s="4"/>
      <x:c r="C33" s="4"/>
      <x:c r="D33" s="4"/>
      <x:c r="E33" s="4"/>
      <x:c r="F33" s="4"/>
      <x:c r="G33" s="4"/>
    </x:row>
    <x:row r="34">
      <x:c r="A34" s="4"/>
      <x:c r="B34" s="230" t="str">
        <x:v>Recommended target</x:v>
      </x:c>
      <x:c r="C34" s="231" t="str">
        <x:f>INDEX($A$25:$A$30,MATCH($C$38,$E$25:$E$30,0))</x:f>
        <x:v>Bottom of 35% bracket</x:v>
      </x:c>
      <x:c r="D34" s="4"/>
      <x:c r="E34" s="4"/>
      <x:c r="F34" s="4"/>
      <x:c r="G34" s="4"/>
    </x:row>
    <x:row r="35">
      <x:c r="A35" s="4"/>
      <x:c r="B35" s="230" t="str">
        <x:v>Target taxable income</x:v>
      </x:c>
      <x:c r="C35" s="236" t="n">
        <x:f>INDEX($B$25:$B$30,MATCH($C$38,$E$25:$E$30,0))</x:f>
        <x:v>512450</x:v>
      </x:c>
      <x:c r="D35" s="4"/>
      <x:c r="E35" s="4"/>
      <x:c r="F35" s="4"/>
      <x:c r="G35" s="4"/>
    </x:row>
    <x:row r="36">
      <x:c r="A36" s="4"/>
      <x:c r="B36" s="230" t="str">
        <x:v>Gross charitable gift</x:v>
      </x:c>
      <x:c r="C36" s="236" t="n">
        <x:f>INDEX($C$25:$C$30,MATCH($C$38,$E$25:$E$30,0))</x:f>
        <x:v>464652.7027027027</x:v>
      </x:c>
      <x:c r="D36" s="4"/>
      <x:c r="E36" s="4"/>
      <x:c r="F36" s="4"/>
      <x:c r="G36" s="4"/>
    </x:row>
    <x:row r="37">
      <x:c r="A37" s="4"/>
      <x:c r="B37" s="230" t="str">
        <x:v>Federal income tax saved</x:v>
      </x:c>
      <x:c r="C37" s="236" t="n">
        <x:f>INDEX($D$25:$D$30,MATCH($C$38,$E$25:$E$30,0))</x:f>
        <x:v>161128.5</x:v>
      </x:c>
      <x:c r="D37" s="4"/>
      <x:c r="E37" s="4"/>
      <x:c r="F37" s="4"/>
      <x:c r="G37" s="4"/>
    </x:row>
    <x:row r="38">
      <x:c r="A38" s="4"/>
      <x:c r="B38" s="230" t="str">
        <x:v>Maximum Giving Power</x:v>
      </x:c>
      <x:c r="C38" s="240" t="n">
        <x:f>MAX($E$25:$E$30)</x:f>
        <x:v>0.3467718988026512</x:v>
      </x:c>
      <x:c r="D38" s="4"/>
      <x:c r="E38" s="4"/>
      <x:c r="F38" s="4"/>
      <x:c r="G38" s="4"/>
    </x:row>
    <x:row r="39">
      <x:c r="A39" s="4"/>
      <x:c r="B39" s="4"/>
      <x:c r="C39" s="4"/>
      <x:c r="D39" s="4"/>
      <x:c r="E39" s="4"/>
      <x:c r="F39" s="4"/>
      <x:c r="G39" s="4"/>
    </x:row>
    <x:row r="40">
      <x:c r="A40" s="4"/>
      <x:c r="B40" s="4"/>
      <x:c r="C40" s="4"/>
      <x:c r="D40" s="4"/>
      <x:c r="E40" s="4"/>
      <x:c r="F40" s="4"/>
      <x:c r="G40" s="4"/>
    </x:row>
    <x:row r="41">
      <x:c r="A41" s="140" t="str">
        <x:v>Interpretation: The selected destination is the bracket bottom that maximizes the gift’s all-in federal ordinary-income-tax Giving Power under the entered assumptions. For a donor well into the 35% or 37% bracket, this will often be the bottom of the 35% bracket. A donor only slightly inside a bracket may do better by continuing through the next lower bracket because the larger gift spreads the 0.5% floor across more deductible dollars.</x:v>
      </x:c>
      <x:c r="B41" s="140"/>
      <x:c r="C41" s="140"/>
      <x:c r="D41" s="140"/>
      <x:c r="E41" s="140"/>
      <x:c r="F41" s="140"/>
      <x:c r="G41" s="140"/>
    </x:row>
    <x:row r="42">
      <x:c r="A42" s="140"/>
      <x:c r="B42" s="140"/>
      <x:c r="C42" s="140"/>
      <x:c r="D42" s="140"/>
      <x:c r="E42" s="140"/>
      <x:c r="F42" s="140"/>
      <x:c r="G42" s="140"/>
    </x:row>
    <x:row r="43">
      <x:c r="A43" s="140"/>
      <x:c r="B43" s="140"/>
      <x:c r="C43" s="140"/>
      <x:c r="D43" s="140"/>
      <x:c r="E43" s="140"/>
      <x:c r="F43" s="140"/>
      <x:c r="G43" s="140"/>
    </x:row>
    <x:row r="44">
      <x:c r="A44" s="140"/>
      <x:c r="B44" s="140"/>
      <x:c r="C44" s="140"/>
      <x:c r="D44" s="140"/>
      <x:c r="E44" s="140"/>
      <x:c r="F44" s="140"/>
      <x:c r="G44" s="140"/>
    </x:row>
    <x:row r="45">
      <x:c r="A45" s="4"/>
      <x:c r="B45" s="4"/>
      <x:c r="C45" s="4"/>
      <x:c r="D45" s="4"/>
      <x:c r="E45" s="4"/>
      <x:c r="F45" s="4"/>
      <x:c r="G45" s="4"/>
    </x:row>
    <x:row r="46">
      <x:c r="A46" s="244" t="str">
        <x:v>Planning caution: This is a federal ordinary-income model. It does not test the 30%/50%/60% contribution-base limits, carryforwards, capital-gains avoidance, qualified dividends, long-term capital gains, AMT, QBI, credits, state taxes, or the loss of the §170(p) standard-deduction gift opportunity. Confirm the final gift in comprehensive tax software.</x:v>
      </x:c>
      <x:c r="B46" s="244"/>
      <x:c r="C46" s="244"/>
      <x:c r="D46" s="244"/>
      <x:c r="E46" s="244"/>
      <x:c r="F46" s="244"/>
      <x:c r="G46" s="244"/>
    </x:row>
    <x:row r="47">
      <x:c r="A47" s="244"/>
      <x:c r="B47" s="244"/>
      <x:c r="C47" s="244"/>
      <x:c r="D47" s="244"/>
      <x:c r="E47" s="244"/>
      <x:c r="F47" s="244"/>
      <x:c r="G47" s="244"/>
    </x:row>
    <x:row r="48">
      <x:c r="A48" s="244"/>
      <x:c r="B48" s="244"/>
      <x:c r="C48" s="244"/>
      <x:c r="D48" s="244"/>
      <x:c r="E48" s="244"/>
      <x:c r="F48" s="244"/>
      <x:c r="G48" s="244"/>
    </x:row>
    <x:row r="49">
      <x:c r="A49" s="244"/>
      <x:c r="B49" s="244"/>
      <x:c r="C49" s="244"/>
      <x:c r="D49" s="244"/>
      <x:c r="E49" s="244"/>
      <x:c r="F49" s="244"/>
      <x:c r="G49" s="244"/>
    </x:row>
    <x:row r="50">
      <x:c r="A50" s="4"/>
      <x:c r="B50" s="4"/>
      <x:c r="C50" s="4"/>
      <x:c r="D50" s="4"/>
      <x:c r="E50" s="4"/>
      <x:c r="F50" s="4"/>
      <x:c r="G50" s="4"/>
    </x:row>
    <x:row r="51">
      <x:c r="A51" s="4"/>
      <x:c r="B51" s="4"/>
      <x:c r="C51" s="4"/>
      <x:c r="D51" s="4"/>
      <x:c r="E51" s="4"/>
      <x:c r="F51" s="4"/>
      <x:c r="G51" s="248" t="n">
        <x:f>VLOOKUP($C$8,'2026 Tax Inputs'!$B$4:$F$11,2,FALSE)</x:f>
        <x:v>2</x:v>
      </x:c>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G1"/>
    <x:mergeCell ref="A3:G5"/>
    <x:mergeCell ref="B7:G7"/>
    <x:mergeCell ref="B13:G13"/>
    <x:mergeCell ref="B22:G22"/>
    <x:mergeCell ref="B32:G32"/>
    <x:mergeCell ref="D8:G11"/>
    <x:mergeCell ref="A41:G44"/>
    <x:mergeCell ref="A46:G49"/>
  </x:mergeCells>
  <x:conditionalFormatting sqref="E25:E30">
    <x:cfRule type="colorScale" priority="1">
      <x:colorScale>
        <x:cfvo type="min"/>
        <x:cfvo type="percentile" val="50"/>
        <x:cfvo type="max"/>
        <x:color rgb="FFFCE4D6"/>
        <x:color rgb="FFFFF2CC"/>
        <x:color rgb="FFC6EFCE"/>
      </x:colorScale>
    </x:cfRule>
  </x:conditionalFormatting>
  <x:conditionalFormatting sqref="F25:F30">
    <x:cfRule type="expression" dxfId="0" priority="2">
      <x:formula>F25="YES"</x:formula>
    </x:cfRule>
  </x:conditionalFormatting>
  <x:dataValidations count="1">
    <x:dataValidation type="list" sqref="C8">
      <x:formula1>'2026 Tax Inputs'!$B$4:$B$11</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1" hidden="0" customWidth="1"/>
    <x:col min="2" max="2" width="42" hidden="0" customWidth="1"/>
    <x:col min="3" max="3" width="22" hidden="0" customWidth="1"/>
    <x:col min="4" max="4" width="18" hidden="0" customWidth="1"/>
    <x:col min="5" max="5" width="18" hidden="0" customWidth="1"/>
    <x:col min="6" max="6" width="18" hidden="0" customWidth="1"/>
  </x:cols>
  <x:sheetData>
    <x:row r="1" ht="28" customHeight="1">
      <x:c r="A1" s="9" t="str">
        <x:v>Giving Power of a Cash Gift — Tax Year 2026</x:v>
      </x:c>
      <x:c r="B1" s="9"/>
      <x:c r="C1" s="9"/>
      <x:c r="D1" s="9"/>
      <x:c r="E1" s="9"/>
      <x:c r="F1" s="9"/>
    </x:row>
    <x:row r="2">
      <x:c r="A2" s="4"/>
      <x:c r="B2" s="4"/>
      <x:c r="C2" s="4"/>
      <x:c r="D2" s="4"/>
      <x:c r="E2" s="4"/>
      <x:c r="F2" s="4"/>
    </x:row>
    <x:row r="3">
      <x:c r="A3" s="16" t="str">
        <x:v>Compare a cash gift made while itemizing with the new §170(p) deduction available alongside the standard deduction. The worksheet follows the book’s all-in Giving Power convention: qualifying dollars can produce positive Giving Power, while nondeductible cash dollars carry a tax cost at the selected marginal rate.</x:v>
      </x:c>
      <x:c r="B3" s="16"/>
      <x:c r="C3" s="16"/>
      <x:c r="D3" s="16"/>
      <x:c r="E3" s="16"/>
      <x:c r="F3" s="16"/>
    </x:row>
    <x:row r="4">
      <x:c r="A4" s="16"/>
      <x:c r="B4" s="16"/>
      <x:c r="C4" s="16"/>
      <x:c r="D4" s="16"/>
      <x:c r="E4" s="16"/>
      <x:c r="F4" s="16"/>
    </x:row>
    <x:row r="5">
      <x:c r="A5" s="16"/>
      <x:c r="B5" s="16"/>
      <x:c r="C5" s="16"/>
      <x:c r="D5" s="16"/>
      <x:c r="E5" s="16"/>
      <x:c r="F5" s="16"/>
    </x:row>
    <x:row r="6">
      <x:c r="A6" s="4"/>
      <x:c r="B6" s="4"/>
      <x:c r="C6" s="4"/>
      <x:c r="D6" s="4"/>
      <x:c r="E6" s="4"/>
      <x:c r="F6" s="4"/>
    </x:row>
    <x:row r="7" ht="21" customHeight="1">
      <x:c r="A7" s="145" t="str">
        <x:v>Step 1</x:v>
      </x:c>
      <x:c r="B7" s="149" t="str">
        <x:v>Enter the donor and gift</x:v>
      </x:c>
      <x:c r="C7" s="149"/>
      <x:c r="D7" s="149"/>
      <x:c r="E7" s="149"/>
      <x:c r="F7" s="149"/>
    </x:row>
    <x:row r="8">
      <x:c r="A8" s="4"/>
      <x:c r="B8" s="48" t="str">
        <x:v>Filing status</x:v>
      </x:c>
      <x:c r="C8" s="404" t="str">
        <x:v>Married filing jointly</x:v>
      </x:c>
      <x:c r="D8" s="134" t="str">
        <x:v>Use projected amounts. The selected rate is a simplifying input for this calculator; for gifts that cross tax brackets, use the “Maximum GP Gift” worksheet. “Other Schedule A deductions” excludes the proposed charitable gift.</x:v>
      </x:c>
      <x:c r="E8" s="134"/>
      <x:c r="F8" s="134"/>
    </x:row>
    <x:row r="9">
      <x:c r="A9" s="4"/>
      <x:c r="B9" s="48" t="str">
        <x:v>Marginal federal ordinary-income tax rate</x:v>
      </x:c>
      <x:c r="C9" s="406" t="n">
        <x:v>0.22</x:v>
      </x:c>
      <x:c r="D9" s="134"/>
      <x:c r="E9" s="134"/>
      <x:c r="F9" s="134"/>
    </x:row>
    <x:row r="10">
      <x:c r="A10" s="4"/>
      <x:c r="B10" s="48" t="str">
        <x:v>Projected AGI</x:v>
      </x:c>
      <x:c r="C10" s="405" t="n">
        <x:v>200000</x:v>
      </x:c>
      <x:c r="D10" s="134"/>
      <x:c r="E10" s="134"/>
      <x:c r="F10" s="134"/>
    </x:row>
    <x:row r="11">
      <x:c r="A11" s="4"/>
      <x:c r="B11" s="48" t="str">
        <x:v>Income before standard/itemized deduction</x:v>
      </x:c>
      <x:c r="C11" s="405" t="n">
        <x:v>200000</x:v>
      </x:c>
      <x:c r="D11" s="134"/>
      <x:c r="E11" s="134"/>
      <x:c r="F11" s="134"/>
    </x:row>
    <x:row r="12">
      <x:c r="A12" s="4"/>
      <x:c r="B12" s="48" t="str">
        <x:v>Other Schedule A deductions</x:v>
      </x:c>
      <x:c r="C12" s="405" t="n">
        <x:v>20000</x:v>
      </x:c>
      <x:c r="D12" s="134"/>
      <x:c r="E12" s="134"/>
      <x:c r="F12" s="134"/>
    </x:row>
    <x:row r="13">
      <x:c r="A13" s="4"/>
      <x:c r="B13" s="48" t="str">
        <x:v>Proposed cash gift</x:v>
      </x:c>
      <x:c r="C13" s="405" t="n">
        <x:v>2000</x:v>
      </x:c>
      <x:c r="D13" s="134"/>
      <x:c r="E13" s="134"/>
      <x:c r="F13" s="134"/>
    </x:row>
    <x:row r="14">
      <x:c r="A14" s="4"/>
      <x:c r="B14" s="4"/>
      <x:c r="C14" s="4"/>
      <x:c r="D14" s="4"/>
      <x:c r="E14" s="4"/>
      <x:c r="F14" s="4"/>
    </x:row>
    <x:row r="15" ht="21" customHeight="1">
      <x:c r="A15" s="145" t="str">
        <x:v>Step 2</x:v>
      </x:c>
      <x:c r="B15" s="149" t="str">
        <x:v>2026 limits and calculated inputs</x:v>
      </x:c>
      <x:c r="C15" s="149"/>
      <x:c r="D15" s="149"/>
      <x:c r="E15" s="149"/>
      <x:c r="F15" s="149"/>
    </x:row>
    <x:row r="16">
      <x:c r="A16" s="4"/>
      <x:c r="B16" s="48" t="str">
        <x:v>2026 standard deduction</x:v>
      </x:c>
      <x:c r="C16" s="182" t="n">
        <x:f>VLOOKUP($C$8,'2026 Tax Inputs'!$B$4:$F$11,3,FALSE)</x:f>
        <x:v>32200</x:v>
      </x:c>
      <x:c r="D16" s="4"/>
      <x:c r="E16" s="4"/>
      <x:c r="F16" s="4"/>
    </x:row>
    <x:row r="17">
      <x:c r="A17" s="4"/>
      <x:c r="B17" s="48" t="str">
        <x:v>§170(p) direct-cash cap</x:v>
      </x:c>
      <x:c r="C17" s="182" t="n">
        <x:f>VLOOKUP($C$8,'2026 Tax Inputs'!$B$4:$F$11,4,FALSE)</x:f>
        <x:v>2000</x:v>
      </x:c>
      <x:c r="D17" s="4"/>
      <x:c r="E17" s="4"/>
      <x:c r="F17" s="4"/>
    </x:row>
    <x:row r="18">
      <x:c r="A18" s="4"/>
      <x:c r="B18" s="48" t="str">
        <x:v>0.5% charitable floor</x:v>
      </x:c>
      <x:c r="C18" s="182" t="n">
        <x:f>'2026 Tax Inputs'!$B$15*$C$10</x:f>
        <x:v>1000</x:v>
      </x:c>
      <x:c r="D18" s="4"/>
      <x:c r="E18" s="4"/>
      <x:c r="F18" s="4"/>
    </x:row>
    <x:row r="19">
      <x:c r="A19" s="4"/>
      <x:c r="B19" s="48" t="str">
        <x:v>§68 threshold</x:v>
      </x:c>
      <x:c r="C19" s="182" t="n">
        <x:f>VLOOKUP($C$8,'2026 Tax Inputs'!$B$4:$F$11,5,FALSE)</x:f>
        <x:v>768700</x:v>
      </x:c>
      <x:c r="D19" s="4"/>
      <x:c r="E19" s="4"/>
      <x:c r="F19" s="4"/>
    </x:row>
    <x:row r="20">
      <x:c r="A20" s="4"/>
      <x:c r="B20" s="48" t="str">
        <x:v>Cash-gift current-deduction limit (60% of AGI)</x:v>
      </x:c>
      <x:c r="C20" s="182" t="n">
        <x:f>'2026 Tax Inputs'!$B$19*$C$10</x:f>
        <x:v>120000</x:v>
      </x:c>
      <x:c r="D20" s="4"/>
      <x:c r="E20" s="4"/>
      <x:c r="F20" s="4"/>
    </x:row>
    <x:row r="21">
      <x:c r="A21" s="4"/>
      <x:c r="B21" s="4"/>
      <x:c r="C21" s="4"/>
      <x:c r="D21" s="4"/>
      <x:c r="E21" s="4"/>
      <x:c r="F21" s="4"/>
    </x:row>
    <x:row r="22" ht="21" customHeight="1">
      <x:c r="A22" s="145" t="str">
        <x:v>Step 3</x:v>
      </x:c>
      <x:c r="B22" s="149" t="str">
        <x:v>Route A — Itemize</x:v>
      </x:c>
      <x:c r="C22" s="149"/>
      <x:c r="D22" s="149"/>
      <x:c r="E22" s="149"/>
      <x:c r="F22" s="149"/>
    </x:row>
    <x:row r="23">
      <x:c r="A23" s="4"/>
      <x:c r="B23" s="48" t="str">
        <x:v>Charitable amount remaining after 0.5% floor</x:v>
      </x:c>
      <x:c r="C23" s="196" t="n">
        <x:f>MAX($C$13-$C$18,0)</x:f>
        <x:v>1000</x:v>
      </x:c>
      <x:c r="D23" s="4"/>
      <x:c r="E23" s="4"/>
      <x:c r="F23" s="4"/>
    </x:row>
    <x:row r="24">
      <x:c r="A24" s="4"/>
      <x:c r="B24" s="48" t="str">
        <x:v>§68 haircut before charitable gift</x:v>
      </x:c>
      <x:c r="C24" s="196" t="n">
        <x:f>'2026 Tax Inputs'!$B$16*MIN($C$12,MAX($C$11-$C$19,0))</x:f>
        <x:v>0</x:v>
      </x:c>
      <x:c r="D24" s="4"/>
      <x:c r="E24" s="4"/>
      <x:c r="F24" s="4"/>
    </x:row>
    <x:row r="25">
      <x:c r="A25" s="4"/>
      <x:c r="B25" s="48" t="str">
        <x:v>§68 haircut after charitable gift</x:v>
      </x:c>
      <x:c r="C25" s="196" t="n">
        <x:f>'2026 Tax Inputs'!$B$16*MIN($C$12+$C$23,MAX($C$11-$C$19,0))</x:f>
        <x:v>0</x:v>
      </x:c>
      <x:c r="D25" s="4"/>
      <x:c r="E25" s="4"/>
      <x:c r="F25" s="4"/>
    </x:row>
    <x:row r="26">
      <x:c r="A26" s="4"/>
      <x:c r="B26" s="48" t="str">
        <x:v>Incremental itemized deduction produced by gift</x:v>
      </x:c>
      <x:c r="C26" s="196" t="n">
        <x:f>MAX(($C$12+$C$23-$C$25)-$C$16,0)-MAX(($C$12-$C$24)-$C$16,0)</x:f>
        <x:v>0</x:v>
      </x:c>
      <x:c r="D26" s="4"/>
      <x:c r="E26" s="4"/>
      <x:c r="F26" s="4"/>
    </x:row>
    <x:row r="27">
      <x:c r="A27" s="4"/>
      <x:c r="B27" s="48" t="str">
        <x:v>Federal tax saving (or cost if no deduction)</x:v>
      </x:c>
      <x:c r="C27" s="196" t="n">
        <x:f>IF($C$13=0,0,IF($C$26=0,-$C$13*$C$9,$C$26*$C$9))</x:f>
        <x:v>-440</x:v>
      </x:c>
      <x:c r="D27" s="4"/>
      <x:c r="E27" s="4"/>
      <x:c r="F27" s="4"/>
    </x:row>
    <x:row r="28">
      <x:c r="A28" s="4"/>
      <x:c r="B28" s="230" t="str">
        <x:v>After-tax personal cost</x:v>
      </x:c>
      <x:c r="C28" s="236" t="n">
        <x:f>$C$13-$C$27</x:f>
        <x:v>2440</x:v>
      </x:c>
      <x:c r="D28" s="4"/>
      <x:c r="E28" s="4"/>
      <x:c r="F28" s="4"/>
    </x:row>
    <x:row r="29">
      <x:c r="A29" s="4"/>
      <x:c r="B29" s="230" t="str">
        <x:v>Itemizing Giving Power</x:v>
      </x:c>
      <x:c r="C29" s="240" t="n">
        <x:f>IFERROR($C$27/$C$13,0)</x:f>
        <x:v>-0.22</x:v>
      </x:c>
      <x:c r="D29" s="4"/>
      <x:c r="E29" s="4"/>
      <x:c r="F29" s="4"/>
    </x:row>
    <x:row r="30">
      <x:c r="A30" s="4"/>
      <x:c r="B30" s="4"/>
      <x:c r="C30" s="4"/>
      <x:c r="D30" s="4"/>
      <x:c r="E30" s="4"/>
      <x:c r="F30" s="4"/>
    </x:row>
    <x:row r="31" ht="21" customHeight="1">
      <x:c r="A31" s="145" t="str">
        <x:v>Step 4</x:v>
      </x:c>
      <x:c r="B31" s="149" t="str">
        <x:v>Route B — Take the standard deduction and use §170(p)</x:v>
      </x:c>
      <x:c r="C31" s="149"/>
      <x:c r="D31" s="149"/>
      <x:c r="E31" s="149"/>
      <x:c r="F31" s="149"/>
    </x:row>
    <x:row r="32">
      <x:c r="A32" s="4"/>
      <x:c r="B32" s="48" t="str">
        <x:v>Gift dollars receiving the §170(p) deduction</x:v>
      </x:c>
      <x:c r="C32" s="196" t="n">
        <x:f>MIN($C$13,$C$17)</x:f>
        <x:v>2000</x:v>
      </x:c>
      <x:c r="D32" s="4"/>
      <x:c r="E32" s="4"/>
      <x:c r="F32" s="4"/>
    </x:row>
    <x:row r="33">
      <x:c r="A33" s="4"/>
      <x:c r="B33" s="48" t="str">
        <x:v>Gift dollars above the cap</x:v>
      </x:c>
      <x:c r="C33" s="196" t="n">
        <x:f>MAX($C$13-$C$17,0)</x:f>
        <x:v>0</x:v>
      </x:c>
      <x:c r="D33" s="4"/>
      <x:c r="E33" s="4"/>
      <x:c r="F33" s="4"/>
    </x:row>
    <x:row r="34">
      <x:c r="A34" s="4"/>
      <x:c r="B34" s="48" t="str">
        <x:v>Net federal tax saving (or cost)</x:v>
      </x:c>
      <x:c r="C34" s="196" t="n">
        <x:f>($C$32-$C$33)*$C$9</x:f>
        <x:v>440</x:v>
      </x:c>
      <x:c r="D34" s="4"/>
      <x:c r="E34" s="4"/>
      <x:c r="F34" s="4"/>
    </x:row>
    <x:row r="35">
      <x:c r="A35" s="4"/>
      <x:c r="B35" s="230" t="str">
        <x:v>After-tax personal cost</x:v>
      </x:c>
      <x:c r="C35" s="236" t="n">
        <x:f>$C$13-$C$34</x:f>
        <x:v>1560</x:v>
      </x:c>
      <x:c r="D35" s="4"/>
      <x:c r="E35" s="4"/>
      <x:c r="F35" s="4"/>
    </x:row>
    <x:row r="36">
      <x:c r="A36" s="4"/>
      <x:c r="B36" s="230" t="str">
        <x:v>Standard-deduction Giving Power</x:v>
      </x:c>
      <x:c r="C36" s="240" t="n">
        <x:f>IFERROR($C$34/$C$13,0)</x:f>
        <x:v>0.22</x:v>
      </x:c>
      <x:c r="D36" s="4"/>
      <x:c r="E36" s="4"/>
      <x:c r="F36" s="4"/>
    </x:row>
    <x:row r="37">
      <x:c r="A37" s="4"/>
      <x:c r="B37" s="4"/>
      <x:c r="C37" s="4"/>
      <x:c r="D37" s="4"/>
      <x:c r="E37" s="4"/>
      <x:c r="F37" s="4"/>
    </x:row>
    <x:row r="38" ht="21" customHeight="1">
      <x:c r="A38" s="145" t="str">
        <x:v>Step 5</x:v>
      </x:c>
      <x:c r="B38" s="149" t="str">
        <x:v>Best current-year route</x:v>
      </x:c>
      <x:c r="C38" s="149"/>
      <x:c r="D38" s="149"/>
      <x:c r="E38" s="149"/>
      <x:c r="F38" s="149"/>
    </x:row>
    <x:row r="39">
      <x:c r="A39" s="4"/>
      <x:c r="B39" s="230" t="str">
        <x:v>Higher-Giving-Power route</x:v>
      </x:c>
      <x:c r="C39" s="256" t="str">
        <x:f>IF($C$29&gt;=$C$36,"Itemize","Standard deduction / §170(p)")</x:f>
        <x:v>Standard deduction / §170(p)</x:v>
      </x:c>
      <x:c r="D39" s="256"/>
      <x:c r="E39" s="256"/>
      <x:c r="F39" s="257"/>
    </x:row>
    <x:row r="40">
      <x:c r="A40" s="4"/>
      <x:c r="B40" s="230" t="str">
        <x:v>Higher Giving Power</x:v>
      </x:c>
      <x:c r="C40" s="240" t="n">
        <x:f>MAX($C$29,$C$36)</x:f>
        <x:v>0.22</x:v>
      </x:c>
      <x:c r="D40" s="4"/>
      <x:c r="E40" s="4"/>
      <x:c r="F40" s="4"/>
    </x:row>
    <x:row r="41">
      <x:c r="A41" s="4"/>
      <x:c r="B41" s="4"/>
      <x:c r="C41" s="4"/>
      <x:c r="D41" s="4"/>
      <x:c r="E41" s="4"/>
      <x:c r="F41" s="4"/>
    </x:row>
    <x:row r="42">
      <x:c r="A42" s="4"/>
      <x:c r="B42" s="230" t="str">
        <x:v>Contribution-limit check</x:v>
      </x:c>
      <x:c r="C42" s="256" t="str">
        <x:f>IF($C$13&lt;=$C$20,"Within 60% all-cash limit","Potential carryforward: gift exceeds 60% of AGI")</x:f>
        <x:v>Within 60% all-cash limit</x:v>
      </x:c>
      <x:c r="D42" s="256"/>
      <x:c r="E42" s="256"/>
      <x:c r="F42" s="257"/>
    </x:row>
    <x:row r="43">
      <x:c r="A43" s="4"/>
      <x:c r="B43" s="4"/>
      <x:c r="C43" s="4"/>
      <x:c r="D43" s="4"/>
      <x:c r="E43" s="4"/>
      <x:c r="F43" s="4"/>
    </x:row>
    <x:row r="44">
      <x:c r="A44" s="140" t="str">
        <x:v>The §170(p) route applies only to qualifying cash gifts made directly to eligible public charities. Gifts to donor-advised funds, supporting organizations, and private non-operating foundations do not qualify. An itemizer cannot claim the same gift under §170(p). The 0.5% floor applies to aggregate itemized charitable contributions.</x:v>
      </x:c>
      <x:c r="B44" s="140"/>
      <x:c r="C44" s="140"/>
      <x:c r="D44" s="140"/>
      <x:c r="E44" s="140"/>
      <x:c r="F44" s="140"/>
    </x:row>
    <x:row r="45">
      <x:c r="A45" s="140"/>
      <x:c r="B45" s="140"/>
      <x:c r="C45" s="140"/>
      <x:c r="D45" s="140"/>
      <x:c r="E45" s="140"/>
      <x:c r="F45" s="140"/>
    </x:row>
    <x:row r="46">
      <x:c r="A46" s="140"/>
      <x:c r="B46" s="140"/>
      <x:c r="C46" s="140"/>
      <x:c r="D46" s="140"/>
      <x:c r="E46" s="140"/>
      <x:c r="F46" s="140"/>
    </x:row>
    <x:row r="47">
      <x:c r="A47" s="140"/>
      <x:c r="B47" s="140"/>
      <x:c r="C47" s="140"/>
      <x:c r="D47" s="140"/>
      <x:c r="E47" s="140"/>
      <x:c r="F47" s="140"/>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F1"/>
    <x:mergeCell ref="A3:F5"/>
    <x:mergeCell ref="B7:F7"/>
    <x:mergeCell ref="B15:F15"/>
    <x:mergeCell ref="B22:F22"/>
    <x:mergeCell ref="B31:F31"/>
    <x:mergeCell ref="B38:F38"/>
    <x:mergeCell ref="D8:F13"/>
    <x:mergeCell ref="C39:F39"/>
    <x:mergeCell ref="C42:F42"/>
    <x:mergeCell ref="A44:F47"/>
  </x:mergeCells>
  <x:conditionalFormatting sqref="C42:F42">
    <x:cfRule type="expression" dxfId="1" priority="1">
      <x:formula>LEFT(C42,9)="Potential"</x:formula>
    </x:cfRule>
  </x:conditionalFormatting>
  <x:dataValidations count="2">
    <x:dataValidation type="list" sqref="C8">
      <x:formula1>'2026 Tax Inputs'!$B$4:$B$11</x:formula1>
    </x:dataValidation>
    <x:dataValidation type="list" sqref="C9">
      <x:formula1>"0.1,0.12,0.22,0.24,0.32,0.35,0.37"</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1" hidden="0" customWidth="1"/>
    <x:col min="2" max="2" width="45" hidden="0" customWidth="1"/>
    <x:col min="3" max="3" width="22" hidden="0" customWidth="1"/>
    <x:col min="4" max="4" width="18" hidden="0" customWidth="1"/>
    <x:col min="5" max="5" width="18" hidden="0" customWidth="1"/>
    <x:col min="6" max="6" width="18" hidden="0" customWidth="1"/>
  </x:cols>
  <x:sheetData>
    <x:row r="1" ht="28" customHeight="1">
      <x:c r="A1" s="9" t="str">
        <x:v>Giving Power of Appreciated Stock — Tax Year 2026</x:v>
      </x:c>
      <x:c r="B1" s="9"/>
      <x:c r="C1" s="9"/>
      <x:c r="D1" s="9"/>
      <x:c r="E1" s="9"/>
      <x:c r="F1" s="9"/>
    </x:row>
    <x:row r="2">
      <x:c r="A2" s="4"/>
      <x:c r="B2" s="4"/>
      <x:c r="C2" s="4"/>
      <x:c r="D2" s="4"/>
      <x:c r="E2" s="4"/>
      <x:c r="F2" s="4"/>
    </x:row>
    <x:row r="3">
      <x:c r="A3" s="16" t="str">
        <x:v>This worksheet combines the incremental federal income-tax deduction with capital-gains tax avoided on appreciated long-term property. Capital-gains avoidance is counted only when the donor otherwise would have sold the asset and recognized the gain.</x:v>
      </x:c>
      <x:c r="B3" s="16"/>
      <x:c r="C3" s="16"/>
      <x:c r="D3" s="16"/>
      <x:c r="E3" s="16"/>
      <x:c r="F3" s="16"/>
    </x:row>
    <x:row r="4">
      <x:c r="A4" s="16"/>
      <x:c r="B4" s="16"/>
      <x:c r="C4" s="16"/>
      <x:c r="D4" s="16"/>
      <x:c r="E4" s="16"/>
      <x:c r="F4" s="16"/>
    </x:row>
    <x:row r="5">
      <x:c r="A5" s="16"/>
      <x:c r="B5" s="16"/>
      <x:c r="C5" s="16"/>
      <x:c r="D5" s="16"/>
      <x:c r="E5" s="16"/>
      <x:c r="F5" s="16"/>
    </x:row>
    <x:row r="6">
      <x:c r="A6" s="4"/>
      <x:c r="B6" s="4"/>
      <x:c r="C6" s="4"/>
      <x:c r="D6" s="4"/>
      <x:c r="E6" s="4"/>
      <x:c r="F6" s="4"/>
    </x:row>
    <x:row r="7" ht="21" customHeight="1">
      <x:c r="A7" s="145" t="str">
        <x:v>Step 1</x:v>
      </x:c>
      <x:c r="B7" s="149" t="str">
        <x:v>Enter the donor and proposed stock gift</x:v>
      </x:c>
      <x:c r="C7" s="149"/>
      <x:c r="D7" s="149"/>
      <x:c r="E7" s="149"/>
      <x:c r="F7" s="149"/>
    </x:row>
    <x:row r="8">
      <x:c r="A8" s="4"/>
      <x:c r="B8" s="48" t="str">
        <x:v>Filing status</x:v>
      </x:c>
      <x:c r="C8" s="404" t="str">
        <x:v>Married filing jointly</x:v>
      </x:c>
      <x:c r="D8" s="134" t="str">
        <x:v>Select the ordinary-income rate expected to apply to the incremental deduction. Use the “Maximum GP Gift” sheet when a large gift spans brackets. Embedded gain cannot exceed the stock’s fair market value. Short-term appreciated property is not modeled.</x:v>
      </x:c>
      <x:c r="E8" s="134"/>
      <x:c r="F8" s="134"/>
    </x:row>
    <x:row r="9">
      <x:c r="A9" s="4"/>
      <x:c r="B9" s="48" t="str">
        <x:v>Marginal federal ordinary-income tax rate</x:v>
      </x:c>
      <x:c r="C9" s="406" t="n">
        <x:v>0.32</x:v>
      </x:c>
      <x:c r="D9" s="134"/>
      <x:c r="E9" s="134"/>
      <x:c r="F9" s="134"/>
    </x:row>
    <x:row r="10">
      <x:c r="A10" s="4"/>
      <x:c r="B10" s="48" t="str">
        <x:v>Federal capital-gains rate, including NIIT if applicable</x:v>
      </x:c>
      <x:c r="C10" s="407" t="n">
        <x:v>0.188</x:v>
      </x:c>
      <x:c r="D10" s="134"/>
      <x:c r="E10" s="134"/>
      <x:c r="F10" s="134"/>
    </x:row>
    <x:row r="11">
      <x:c r="A11" s="4"/>
      <x:c r="B11" s="48" t="str">
        <x:v>Projected AGI</x:v>
      </x:c>
      <x:c r="C11" s="405" t="n">
        <x:v>500000</x:v>
      </x:c>
      <x:c r="D11" s="134"/>
      <x:c r="E11" s="134"/>
      <x:c r="F11" s="134"/>
    </x:row>
    <x:row r="12">
      <x:c r="A12" s="4"/>
      <x:c r="B12" s="48" t="str">
        <x:v>Income before standard/itemized deduction</x:v>
      </x:c>
      <x:c r="C12" s="405" t="n">
        <x:v>500000</x:v>
      </x:c>
      <x:c r="D12" s="134"/>
      <x:c r="E12" s="134"/>
      <x:c r="F12" s="134"/>
    </x:row>
    <x:row r="13">
      <x:c r="A13" s="4"/>
      <x:c r="B13" s="48" t="str">
        <x:v>Other Schedule A deductions</x:v>
      </x:c>
      <x:c r="C13" s="405" t="n">
        <x:v>40400</x:v>
      </x:c>
      <x:c r="D13" s="134"/>
      <x:c r="E13" s="134"/>
      <x:c r="F13" s="134"/>
    </x:row>
    <x:row r="14">
      <x:c r="A14" s="4"/>
      <x:c r="B14" s="48" t="str">
        <x:v>Fair market value of appreciated-stock gift</x:v>
      </x:c>
      <x:c r="C14" s="405" t="n">
        <x:v>100000</x:v>
      </x:c>
      <x:c r="D14" s="134"/>
      <x:c r="E14" s="134"/>
      <x:c r="F14" s="134"/>
    </x:row>
    <x:row r="15">
      <x:c r="A15" s="4"/>
      <x:c r="B15" s="48" t="str">
        <x:v>Embedded long-term capital gain in donated shares</x:v>
      </x:c>
      <x:c r="C15" s="405" t="n">
        <x:v>50000</x:v>
      </x:c>
      <x:c r="D15" s="134"/>
      <x:c r="E15" s="134"/>
      <x:c r="F15" s="134"/>
    </x:row>
    <x:row r="16">
      <x:c r="A16" s="4"/>
      <x:c r="B16" s="4"/>
      <x:c r="C16" s="4"/>
      <x:c r="D16" s="4"/>
      <x:c r="E16" s="4"/>
      <x:c r="F16" s="4"/>
    </x:row>
    <x:row r="17" ht="21" customHeight="1">
      <x:c r="A17" s="145" t="str">
        <x:v>Step 2</x:v>
      </x:c>
      <x:c r="B17" s="149" t="str">
        <x:v>2026 calculated inputs and limits</x:v>
      </x:c>
      <x:c r="C17" s="149"/>
      <x:c r="D17" s="149"/>
      <x:c r="E17" s="149"/>
      <x:c r="F17" s="149"/>
    </x:row>
    <x:row r="18">
      <x:c r="A18" s="4"/>
      <x:c r="B18" s="48" t="str">
        <x:v>2026 standard deduction</x:v>
      </x:c>
      <x:c r="C18" s="182" t="n">
        <x:f>VLOOKUP($C$8,'2026 Tax Inputs'!$B$4:$F$11,3,FALSE)</x:f>
        <x:v>32200</x:v>
      </x:c>
      <x:c r="D18" s="4"/>
      <x:c r="E18" s="4"/>
      <x:c r="F18" s="4"/>
    </x:row>
    <x:row r="19">
      <x:c r="A19" s="4"/>
      <x:c r="B19" s="48" t="str">
        <x:v>0.5% charitable floor</x:v>
      </x:c>
      <x:c r="C19" s="182" t="n">
        <x:f>'2026 Tax Inputs'!$B$15*$C$11</x:f>
        <x:v>2500</x:v>
      </x:c>
      <x:c r="D19" s="4"/>
      <x:c r="E19" s="4"/>
      <x:c r="F19" s="4"/>
    </x:row>
    <x:row r="20">
      <x:c r="A20" s="4"/>
      <x:c r="B20" s="48" t="str">
        <x:v>§68 threshold</x:v>
      </x:c>
      <x:c r="C20" s="182" t="n">
        <x:f>VLOOKUP($C$8,'2026 Tax Inputs'!$B$4:$F$11,5,FALSE)</x:f>
        <x:v>768700</x:v>
      </x:c>
      <x:c r="D20" s="4"/>
      <x:c r="E20" s="4"/>
      <x:c r="F20" s="4"/>
    </x:row>
    <x:row r="21">
      <x:c r="A21" s="4"/>
      <x:c r="B21" s="48" t="str">
        <x:v>Stock current-deduction limit (30% of AGI)</x:v>
      </x:c>
      <x:c r="C21" s="182" t="n">
        <x:f>'2026 Tax Inputs'!$B$20*$C$11</x:f>
        <x:v>150000</x:v>
      </x:c>
      <x:c r="D21" s="4"/>
      <x:c r="E21" s="4"/>
      <x:c r="F21" s="4"/>
    </x:row>
    <x:row r="22">
      <x:c r="A22" s="4"/>
      <x:c r="B22" s="4"/>
      <x:c r="C22" s="4"/>
      <x:c r="D22" s="4"/>
      <x:c r="E22" s="4"/>
      <x:c r="F22" s="4"/>
    </x:row>
    <x:row r="23" ht="21" customHeight="1">
      <x:c r="A23" s="145" t="str">
        <x:v>Step 3</x:v>
      </x:c>
      <x:c r="B23" s="149" t="str">
        <x:v>Calculate Giving Power</x:v>
      </x:c>
      <x:c r="C23" s="149"/>
      <x:c r="D23" s="149"/>
      <x:c r="E23" s="149"/>
      <x:c r="F23" s="149"/>
    </x:row>
    <x:row r="24">
      <x:c r="A24" s="4"/>
      <x:c r="B24" s="48" t="str">
        <x:v>Charitable amount remaining after 0.5% floor</x:v>
      </x:c>
      <x:c r="C24" s="196" t="n">
        <x:f>MAX($C$14-$C$19,0)</x:f>
        <x:v>97500</x:v>
      </x:c>
      <x:c r="D24" s="4"/>
      <x:c r="E24" s="4"/>
      <x:c r="F24" s="4"/>
    </x:row>
    <x:row r="25">
      <x:c r="A25" s="4"/>
      <x:c r="B25" s="48" t="str">
        <x:v>§68 haircut before charitable gift</x:v>
      </x:c>
      <x:c r="C25" s="196" t="n">
        <x:f>'2026 Tax Inputs'!$B$16*MIN($C$13,MAX($C$12-$C$20,0))</x:f>
        <x:v>0</x:v>
      </x:c>
      <x:c r="D25" s="4"/>
      <x:c r="E25" s="4"/>
      <x:c r="F25" s="4"/>
    </x:row>
    <x:row r="26">
      <x:c r="A26" s="4"/>
      <x:c r="B26" s="48" t="str">
        <x:v>§68 haircut after charitable gift</x:v>
      </x:c>
      <x:c r="C26" s="196" t="n">
        <x:f>'2026 Tax Inputs'!$B$16*MIN($C$13+$C$24,MAX($C$12-$C$20,0))</x:f>
        <x:v>0</x:v>
      </x:c>
      <x:c r="D26" s="4"/>
      <x:c r="E26" s="4"/>
      <x:c r="F26" s="4"/>
    </x:row>
    <x:row r="27">
      <x:c r="A27" s="4"/>
      <x:c r="B27" s="48" t="str">
        <x:v>Incremental itemized deduction produced by gift</x:v>
      </x:c>
      <x:c r="C27" s="196" t="n">
        <x:f>MAX(($C$13+$C$24-$C$26)-$C$18,0)-MAX(($C$13-$C$25)-$C$18,0)</x:f>
        <x:v>97500</x:v>
      </x:c>
      <x:c r="D27" s="4"/>
      <x:c r="E27" s="4"/>
      <x:c r="F27" s="4"/>
    </x:row>
    <x:row r="28">
      <x:c r="A28" s="4"/>
      <x:c r="B28" s="48" t="str">
        <x:v>Federal income tax saved</x:v>
      </x:c>
      <x:c r="C28" s="196" t="n">
        <x:f>$C$27*$C$9</x:f>
        <x:v>31200</x:v>
      </x:c>
      <x:c r="D28" s="4"/>
      <x:c r="E28" s="4"/>
      <x:c r="F28" s="4"/>
    </x:row>
    <x:row r="29">
      <x:c r="A29" s="4"/>
      <x:c r="B29" s="48" t="str">
        <x:v>Federal capital-gains tax avoided</x:v>
      </x:c>
      <x:c r="C29" s="196" t="n">
        <x:f>MIN($C$15,$C$14)*$C$10</x:f>
        <x:v>9400</x:v>
      </x:c>
      <x:c r="D29" s="4"/>
      <x:c r="E29" s="4"/>
      <x:c r="F29" s="4"/>
    </x:row>
    <x:row r="30">
      <x:c r="A30" s="4"/>
      <x:c r="B30" s="48" t="str">
        <x:v>Total federal tax benefit</x:v>
      </x:c>
      <x:c r="C30" s="196" t="n">
        <x:f>$C$28+$C$29</x:f>
        <x:v>40600</x:v>
      </x:c>
      <x:c r="D30" s="4"/>
      <x:c r="E30" s="4"/>
      <x:c r="F30" s="4"/>
    </x:row>
    <x:row r="31">
      <x:c r="A31" s="4"/>
      <x:c r="B31" s="230" t="str">
        <x:v>After-tax personal cost</x:v>
      </x:c>
      <x:c r="C31" s="236" t="n">
        <x:f>$C$14-$C$30</x:f>
        <x:v>59400</x:v>
      </x:c>
      <x:c r="D31" s="4"/>
      <x:c r="E31" s="4"/>
      <x:c r="F31" s="4"/>
    </x:row>
    <x:row r="32">
      <x:c r="A32" s="4"/>
      <x:c r="B32" s="230" t="str">
        <x:v>Giving Power</x:v>
      </x:c>
      <x:c r="C32" s="240" t="n">
        <x:f>IFERROR($C$30/$C$14,0)</x:f>
        <x:v>0.406</x:v>
      </x:c>
      <x:c r="D32" s="4"/>
      <x:c r="E32" s="4"/>
      <x:c r="F32" s="4"/>
    </x:row>
    <x:row r="33">
      <x:c r="A33" s="4"/>
      <x:c r="B33" s="4"/>
      <x:c r="C33" s="4"/>
      <x:c r="D33" s="4"/>
      <x:c r="E33" s="4"/>
      <x:c r="F33" s="4"/>
    </x:row>
    <x:row r="34">
      <x:c r="A34" s="4"/>
      <x:c r="B34" s="230" t="str">
        <x:v>Contribution-limit check</x:v>
      </x:c>
      <x:c r="C34" s="256" t="str">
        <x:f>IF($C$14&lt;=$C$21,"Within 30% appreciated-property limit","Potential carryforward: gift exceeds 30% of AGI")</x:f>
        <x:v>Within 30% appreciated-property limit</x:v>
      </x:c>
      <x:c r="D34" s="256"/>
      <x:c r="E34" s="256"/>
      <x:c r="F34" s="257"/>
    </x:row>
    <x:row r="35">
      <x:c r="A35" s="4"/>
      <x:c r="B35" s="230" t="str">
        <x:v>Embedded-gain check</x:v>
      </x:c>
      <x:c r="C35" s="256" t="str">
        <x:f>IF($C$15&lt;=$C$14,"Input is internally consistent","Embedded gain cannot exceed fair market value")</x:f>
        <x:v>Input is internally consistent</x:v>
      </x:c>
      <x:c r="D35" s="256"/>
      <x:c r="E35" s="256"/>
      <x:c r="F35" s="257"/>
    </x:row>
    <x:row r="36">
      <x:c r="A36" s="4"/>
      <x:c r="B36" s="4"/>
      <x:c r="C36" s="4"/>
      <x:c r="D36" s="4"/>
      <x:c r="E36" s="4"/>
      <x:c r="F36" s="4"/>
    </x:row>
    <x:row r="37">
      <x:c r="A37" s="140" t="str">
        <x:v>Appreciated long-term capital-gain property contributed to a public charity is generally subject to a 30% contribution-base limit. The worksheet does not model election to reduce the deduction to basis, private-foundation rules, appraisal requirements, recapture property, or carryforwards. Capital-gains avoidance may be zero if the asset otherwise would have been held until death and received a basis adjustment rather than sold.</x:v>
      </x:c>
      <x:c r="B37" s="140"/>
      <x:c r="C37" s="140"/>
      <x:c r="D37" s="140"/>
      <x:c r="E37" s="140"/>
      <x:c r="F37" s="140"/>
    </x:row>
    <x:row r="38">
      <x:c r="A38" s="140"/>
      <x:c r="B38" s="140"/>
      <x:c r="C38" s="140"/>
      <x:c r="D38" s="140"/>
      <x:c r="E38" s="140"/>
      <x:c r="F38" s="140"/>
    </x:row>
    <x:row r="39">
      <x:c r="A39" s="140"/>
      <x:c r="B39" s="140"/>
      <x:c r="C39" s="140"/>
      <x:c r="D39" s="140"/>
      <x:c r="E39" s="140"/>
      <x:c r="F39" s="140"/>
    </x:row>
    <x:row r="40">
      <x:c r="A40" s="140"/>
      <x:c r="B40" s="140"/>
      <x:c r="C40" s="140"/>
      <x:c r="D40" s="140"/>
      <x:c r="E40" s="140"/>
      <x:c r="F40" s="140"/>
    </x:row>
    <x:row r="41">
      <x:c r="A41" s="140"/>
      <x:c r="B41" s="140"/>
      <x:c r="C41" s="140"/>
      <x:c r="D41" s="140"/>
      <x:c r="E41" s="140"/>
      <x:c r="F41" s="140"/>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F1"/>
    <x:mergeCell ref="A3:F5"/>
    <x:mergeCell ref="B7:F7"/>
    <x:mergeCell ref="B17:F17"/>
    <x:mergeCell ref="B23:F23"/>
    <x:mergeCell ref="D8:F15"/>
    <x:mergeCell ref="C34:F34"/>
    <x:mergeCell ref="C35:F35"/>
    <x:mergeCell ref="A37:F41"/>
  </x:mergeCells>
  <x:conditionalFormatting sqref="C34:F34">
    <x:cfRule type="expression" dxfId="2" priority="1">
      <x:formula>LEFT(C34,9)="Potential"</x:formula>
    </x:cfRule>
  </x:conditionalFormatting>
  <x:conditionalFormatting sqref="C35:F35">
    <x:cfRule type="expression" dxfId="3" priority="2">
      <x:formula>LEFT(C35,8)="Embedded"</x:formula>
    </x:cfRule>
  </x:conditionalFormatting>
  <x:dataValidations count="3">
    <x:dataValidation type="list" sqref="C8">
      <x:formula1>'2026 Tax Inputs'!$B$4:$B$11</x:formula1>
    </x:dataValidation>
    <x:dataValidation type="list" sqref="C9">
      <x:formula1>"0.1,0.12,0.22,0.24,0.32,0.35,0.37"</x:formula1>
    </x:dataValidation>
    <x:dataValidation type="list" sqref="C10">
      <x:formula1>"0,0.15,0.188,0.2,0.238"</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1" hidden="0" customWidth="1"/>
    <x:col min="2" max="2" width="47" hidden="0" customWidth="1"/>
    <x:col min="3" max="3" width="23" hidden="0" customWidth="1"/>
    <x:col min="4" max="4" width="18" hidden="0" customWidth="1"/>
    <x:col min="5" max="5" width="18" hidden="0" customWidth="1"/>
    <x:col min="6" max="6" width="18" hidden="0" customWidth="1"/>
  </x:cols>
  <x:sheetData>
    <x:row r="1" ht="28" customHeight="1">
      <x:c r="A1" s="9" t="str">
        <x:v>Giving Power of a Qualified Charitable Distribution — 2026</x:v>
      </x:c>
      <x:c r="B1" s="9"/>
      <x:c r="C1" s="9"/>
      <x:c r="D1" s="9"/>
      <x:c r="E1" s="9"/>
      <x:c r="F1" s="9"/>
    </x:row>
    <x:row r="2">
      <x:c r="A2" s="4"/>
      <x:c r="B2" s="4"/>
      <x:c r="C2" s="4"/>
      <x:c r="D2" s="4"/>
      <x:c r="E2" s="4"/>
      <x:c r="F2" s="4"/>
    </x:row>
    <x:row r="3">
      <x:c r="A3" s="16" t="str">
        <x:v>A QCD is an exclusion from income rather than an itemized deduction. Immediate Giving Power arises when the QCD displaces an otherwise taxable IRA distribution—most commonly an RMD. The calculator uses the article’s current-year heuristic and does not assign present value to smaller future RMDs.</x:v>
      </x:c>
      <x:c r="B3" s="16"/>
      <x:c r="C3" s="16"/>
      <x:c r="D3" s="16"/>
      <x:c r="E3" s="16"/>
      <x:c r="F3" s="16"/>
    </x:row>
    <x:row r="4">
      <x:c r="A4" s="16"/>
      <x:c r="B4" s="16"/>
      <x:c r="C4" s="16"/>
      <x:c r="D4" s="16"/>
      <x:c r="E4" s="16"/>
      <x:c r="F4" s="16"/>
    </x:row>
    <x:row r="5">
      <x:c r="A5" s="16"/>
      <x:c r="B5" s="16"/>
      <x:c r="C5" s="16"/>
      <x:c r="D5" s="16"/>
      <x:c r="E5" s="16"/>
      <x:c r="F5" s="16"/>
    </x:row>
    <x:row r="6">
      <x:c r="A6" s="4"/>
      <x:c r="B6" s="4"/>
      <x:c r="C6" s="4"/>
      <x:c r="D6" s="4"/>
      <x:c r="E6" s="4"/>
      <x:c r="F6" s="4"/>
    </x:row>
    <x:row r="7" ht="21" customHeight="1">
      <x:c r="A7" s="145" t="str">
        <x:v>Step 1</x:v>
      </x:c>
      <x:c r="B7" s="149" t="str">
        <x:v>Enter the IRA owner and proposed QCD</x:v>
      </x:c>
      <x:c r="C7" s="149"/>
      <x:c r="D7" s="149"/>
      <x:c r="E7" s="149"/>
      <x:c r="F7" s="149"/>
    </x:row>
    <x:row r="8">
      <x:c r="A8" s="4"/>
      <x:c r="B8" s="48" t="str">
        <x:v>IRA owner’s age at date of distribution</x:v>
      </x:c>
      <x:c r="C8" s="408" t="n">
        <x:v>73</x:v>
      </x:c>
      <x:c r="D8" s="134" t="str">
        <x:v>The IRA owner must be at least age 70½ when the distribution is made. The distribution must pass directly from the IRA custodian to an eligible charity. Donor-advised funds do not qualify.</x:v>
      </x:c>
      <x:c r="E8" s="134"/>
      <x:c r="F8" s="134"/>
    </x:row>
    <x:row r="9">
      <x:c r="A9" s="4"/>
      <x:c r="B9" s="48" t="str">
        <x:v>Marginal federal ordinary-income tax rate</x:v>
      </x:c>
      <x:c r="C9" s="406" t="n">
        <x:v>0.22</x:v>
      </x:c>
      <x:c r="D9" s="134"/>
      <x:c r="E9" s="134"/>
      <x:c r="F9" s="134"/>
    </x:row>
    <x:row r="10">
      <x:c r="A10" s="4"/>
      <x:c r="B10" s="48" t="str">
        <x:v>Required minimum distribution for the year</x:v>
      </x:c>
      <x:c r="C10" s="405" t="n">
        <x:v>50000</x:v>
      </x:c>
      <x:c r="D10" s="134"/>
      <x:c r="E10" s="134"/>
      <x:c r="F10" s="134"/>
    </x:row>
    <x:row r="11">
      <x:c r="A11" s="4"/>
      <x:c r="B11" s="48" t="str">
        <x:v>Proposed charitable distribution from IRA</x:v>
      </x:c>
      <x:c r="C11" s="405" t="n">
        <x:v>5000</x:v>
      </x:c>
      <x:c r="D11" s="134"/>
      <x:c r="E11" s="134"/>
      <x:c r="F11" s="134"/>
    </x:row>
    <x:row r="12">
      <x:c r="A12" s="4"/>
      <x:c r="B12" s="4"/>
      <x:c r="C12" s="4"/>
      <x:c r="D12" s="4"/>
      <x:c r="E12" s="4"/>
      <x:c r="F12" s="4"/>
    </x:row>
    <x:row r="13" ht="21" customHeight="1">
      <x:c r="A13" s="145" t="str">
        <x:v>Step 2</x:v>
      </x:c>
      <x:c r="B13" s="149" t="str">
        <x:v>Calculate immediate Giving Power</x:v>
      </x:c>
      <x:c r="C13" s="149"/>
      <x:c r="D13" s="149"/>
      <x:c r="E13" s="149"/>
      <x:c r="F13" s="149"/>
    </x:row>
    <x:row r="14">
      <x:c r="A14" s="4"/>
      <x:c r="B14" s="48" t="str">
        <x:v>2026 QCD annual limit</x:v>
      </x:c>
      <x:c r="C14" s="182" t="n">
        <x:f>'2026 Tax Inputs'!$B$17</x:f>
        <x:v>111000</x:v>
      </x:c>
      <x:c r="D14" s="4"/>
      <x:c r="E14" s="4"/>
      <x:c r="F14" s="4"/>
    </x:row>
    <x:row r="15">
      <x:c r="A15" s="4"/>
      <x:c r="B15" s="48" t="str">
        <x:v>Amount eligible to be treated as a QCD</x:v>
      </x:c>
      <x:c r="C15" s="196" t="n">
        <x:f>IF($C$8&gt;=70.5,MIN($C$11,$C$14),0)</x:f>
        <x:v>5000</x:v>
      </x:c>
      <x:c r="D15" s="4"/>
      <x:c r="E15" s="4"/>
      <x:c r="F15" s="4"/>
    </x:row>
    <x:row r="16">
      <x:c r="A16" s="4"/>
      <x:c r="B16" s="48" t="str">
        <x:v>QCD amount offsetting otherwise taxable RMD</x:v>
      </x:c>
      <x:c r="C16" s="196" t="n">
        <x:f>MIN($C$15,$C$10)</x:f>
        <x:v>5000</x:v>
      </x:c>
      <x:c r="D16" s="4"/>
      <x:c r="E16" s="4"/>
      <x:c r="F16" s="4"/>
    </x:row>
    <x:row r="17">
      <x:c r="A17" s="4"/>
      <x:c r="B17" s="48" t="str">
        <x:v>Eligible QCD above the RMD (0% immediate GP)</x:v>
      </x:c>
      <x:c r="C17" s="196" t="n">
        <x:f>MAX($C$15-$C$10,0)</x:f>
        <x:v>0</x:v>
      </x:c>
      <x:c r="D17" s="4"/>
      <x:c r="E17" s="4"/>
      <x:c r="F17" s="4"/>
    </x:row>
    <x:row r="18">
      <x:c r="A18" s="4"/>
      <x:c r="B18" s="48" t="str">
        <x:v>Federal income tax saved</x:v>
      </x:c>
      <x:c r="C18" s="196" t="n">
        <x:f>$C$16*$C$9</x:f>
        <x:v>1100</x:v>
      </x:c>
      <x:c r="D18" s="4"/>
      <x:c r="E18" s="4"/>
      <x:c r="F18" s="4"/>
    </x:row>
    <x:row r="19">
      <x:c r="A19" s="4"/>
      <x:c r="B19" s="230" t="str">
        <x:v>After-tax personal cost of eligible QCD</x:v>
      </x:c>
      <x:c r="C19" s="236" t="n">
        <x:f>$C$15-$C$18</x:f>
        <x:v>3900</x:v>
      </x:c>
      <x:c r="D19" s="4"/>
      <x:c r="E19" s="4"/>
      <x:c r="F19" s="4"/>
    </x:row>
    <x:row r="20">
      <x:c r="A20" s="4"/>
      <x:c r="B20" s="230" t="str">
        <x:v>Immediate Giving Power</x:v>
      </x:c>
      <x:c r="C20" s="240" t="n">
        <x:f>IFERROR($C$18/$C$15,0)</x:f>
        <x:v>0.22</x:v>
      </x:c>
      <x:c r="D20" s="4"/>
      <x:c r="E20" s="4"/>
      <x:c r="F20" s="4"/>
    </x:row>
    <x:row r="21">
      <x:c r="A21" s="4"/>
      <x:c r="B21" s="4"/>
      <x:c r="C21" s="4"/>
      <x:c r="D21" s="4"/>
      <x:c r="E21" s="4"/>
      <x:c r="F21" s="4"/>
    </x:row>
    <x:row r="22">
      <x:c r="A22" s="4"/>
      <x:c r="B22" s="230" t="str">
        <x:v>Eligibility / limit check</x:v>
      </x:c>
      <x:c r="C22" s="256" t="str">
        <x:f>IF($C$8&lt;70.5,"Not QCD-eligible: owner is under age 70½",IF($C$11&gt;$C$14,"Amount above $111,000 is not a QCD",IF($C$17&gt;0,"Part of QCD has no immediate Giving Power because it exceeds the RMD","Eligible QCD offsets the RMD")))</x:f>
        <x:v>Eligible QCD offsets the RMD</x:v>
      </x:c>
      <x:c r="D22" s="256"/>
      <x:c r="E22" s="256"/>
      <x:c r="F22" s="257"/>
    </x:row>
    <x:row r="23">
      <x:c r="A23" s="4"/>
      <x:c r="B23" s="4"/>
      <x:c r="C23" s="4"/>
      <x:c r="D23" s="4"/>
      <x:c r="E23" s="4"/>
      <x:c r="F23" s="4"/>
    </x:row>
    <x:row r="24">
      <x:c r="A24" s="140" t="str">
        <x:v>QCD eligibility begins at age 70½. The 2026 annual exclusion limit is $111,000 per IRA owner. A QCD may exceed the owner’s RMD, but the excess has no immediate Giving Power under this current-year measure because it does not offset an otherwise taxable distribution. QCDs do not use Schedule A and therefore are not reduced by the charitable floor or §68 haircut.</x:v>
      </x:c>
      <x:c r="B24" s="140"/>
      <x:c r="C24" s="140"/>
      <x:c r="D24" s="140"/>
      <x:c r="E24" s="140"/>
      <x:c r="F24" s="140"/>
    </x:row>
    <x:row r="25">
      <x:c r="A25" s="140"/>
      <x:c r="B25" s="140"/>
      <x:c r="C25" s="140"/>
      <x:c r="D25" s="140"/>
      <x:c r="E25" s="140"/>
      <x:c r="F25" s="140"/>
    </x:row>
    <x:row r="26">
      <x:c r="A26" s="140"/>
      <x:c r="B26" s="140"/>
      <x:c r="C26" s="140"/>
      <x:c r="D26" s="140"/>
      <x:c r="E26" s="140"/>
      <x:c r="F26" s="140"/>
    </x:row>
    <x:row r="27">
      <x:c r="A27" s="140"/>
      <x:c r="B27" s="140"/>
      <x:c r="C27" s="140"/>
      <x:c r="D27" s="140"/>
      <x:c r="E27" s="140"/>
      <x:c r="F27" s="140"/>
    </x:row>
    <x:row r="28">
      <x:c r="A28" s="140"/>
      <x:c r="B28" s="140"/>
      <x:c r="C28" s="140"/>
      <x:c r="D28" s="140"/>
      <x:c r="E28" s="140"/>
      <x:c r="F28" s="140"/>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F1"/>
    <x:mergeCell ref="A3:F5"/>
    <x:mergeCell ref="B7:F7"/>
    <x:mergeCell ref="B13:F13"/>
    <x:mergeCell ref="D8:F11"/>
    <x:mergeCell ref="C22:F22"/>
    <x:mergeCell ref="A24:F28"/>
  </x:mergeCells>
  <x:conditionalFormatting sqref="C22:F22">
    <x:cfRule type="expression" dxfId="4" priority="1">
      <x:formula>OR(LEFT(C22,3)="Not",LEFT(C22,6)="Amount",LEFT(C22,4)="Part")</x:formula>
    </x:cfRule>
  </x:conditionalFormatting>
  <x:dataValidations count="1">
    <x:dataValidation type="list" sqref="C9">
      <x:formula1>"0.1,0.12,0.22,0.24,0.32,0.35,0.37"</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1" hidden="0" customWidth="1"/>
    <x:col min="2" max="2" width="47" hidden="0" customWidth="1"/>
    <x:col min="3" max="3" width="23" hidden="0" customWidth="1"/>
    <x:col min="4" max="4" width="18" hidden="0" customWidth="1"/>
    <x:col min="5" max="5" width="18" hidden="0" customWidth="1"/>
    <x:col min="6" max="6" width="18" hidden="0" customWidth="1"/>
  </x:cols>
  <x:sheetData>
    <x:row r="1" ht="28" customHeight="1">
      <x:c r="A1" s="9" t="str">
        <x:v>Giving Power of a Testamentary IRA Gift — 2026</x:v>
      </x:c>
      <x:c r="B1" s="9"/>
      <x:c r="C1" s="9"/>
      <x:c r="D1" s="9"/>
      <x:c r="E1" s="9"/>
      <x:c r="F1" s="9"/>
    </x:row>
    <x:row r="2">
      <x:c r="A2" s="4"/>
      <x:c r="B2" s="4"/>
      <x:c r="C2" s="4"/>
      <x:c r="D2" s="4"/>
      <x:c r="E2" s="4"/>
      <x:c r="F2" s="4"/>
    </x:row>
    <x:row r="3">
      <x:c r="A3" s="16" t="str">
        <x:v>Estimate the federal estate-tax leverage from naming charity as beneficiary of an IRA. This calculator isolates the estate-tax deduction, matching the book’s example; it does not add the income tax that noncharitable beneficiaries might owe on inherited IRA distributions.</x:v>
      </x:c>
      <x:c r="B3" s="16"/>
      <x:c r="C3" s="16"/>
      <x:c r="D3" s="16"/>
      <x:c r="E3" s="16"/>
      <x:c r="F3" s="16"/>
    </x:row>
    <x:row r="4">
      <x:c r="A4" s="16"/>
      <x:c r="B4" s="16"/>
      <x:c r="C4" s="16"/>
      <x:c r="D4" s="16"/>
      <x:c r="E4" s="16"/>
      <x:c r="F4" s="16"/>
    </x:row>
    <x:row r="5">
      <x:c r="A5" s="16"/>
      <x:c r="B5" s="16"/>
      <x:c r="C5" s="16"/>
      <x:c r="D5" s="16"/>
      <x:c r="E5" s="16"/>
      <x:c r="F5" s="16"/>
    </x:row>
    <x:row r="6">
      <x:c r="A6" s="4"/>
      <x:c r="B6" s="4"/>
      <x:c r="C6" s="4"/>
      <x:c r="D6" s="4"/>
      <x:c r="E6" s="4"/>
      <x:c r="F6" s="4"/>
    </x:row>
    <x:row r="7" ht="21" customHeight="1">
      <x:c r="A7" s="145" t="str">
        <x:v>Step 1</x:v>
      </x:c>
      <x:c r="B7" s="149" t="str">
        <x:v>Enter the estate and charitable beneficiary amount</x:v>
      </x:c>
      <x:c r="C7" s="149"/>
      <x:c r="D7" s="149"/>
      <x:c r="E7" s="149"/>
      <x:c r="F7" s="149"/>
    </x:row>
    <x:row r="8">
      <x:c r="A8" s="4"/>
      <x:c r="B8" s="48" t="str">
        <x:v>Estate before charitable bequest</x:v>
      </x:c>
      <x:c r="C8" s="405" t="n">
        <x:v>18000000</x:v>
      </x:c>
      <x:c r="D8" s="134" t="str">
        <x:v>The 2026 basic exclusion is $15 million per individual. Enter the client’s applicable exclusion after considering prior taxable gifts, portability/DSUE, marital deductions, and other estate-plan facts.</x:v>
      </x:c>
      <x:c r="E8" s="134"/>
      <x:c r="F8" s="134"/>
    </x:row>
    <x:row r="9">
      <x:c r="A9" s="4"/>
      <x:c r="B9" s="48" t="str">
        <x:v>Applicable federal estate-tax exclusion</x:v>
      </x:c>
      <x:c r="C9" s="405" t="n">
        <x:v>15000000</x:v>
      </x:c>
      <x:c r="D9" s="134"/>
      <x:c r="E9" s="134"/>
      <x:c r="F9" s="134"/>
    </x:row>
    <x:row r="10">
      <x:c r="A10" s="4"/>
      <x:c r="B10" s="48" t="str">
        <x:v>IRA amount left directly to charity</x:v>
      </x:c>
      <x:c r="C10" s="405" t="n">
        <x:v>3000000</x:v>
      </x:c>
      <x:c r="D10" s="134"/>
      <x:c r="E10" s="134"/>
      <x:c r="F10" s="134"/>
    </x:row>
    <x:row r="11">
      <x:c r="A11" s="4"/>
      <x:c r="B11" s="48" t="str">
        <x:v>Federal estate-tax rate</x:v>
      </x:c>
      <x:c r="C11" s="406" t="n">
        <x:v>0.4</x:v>
      </x:c>
      <x:c r="D11" s="134"/>
      <x:c r="E11" s="134"/>
      <x:c r="F11" s="134"/>
    </x:row>
    <x:row r="12">
      <x:c r="A12" s="4"/>
      <x:c r="B12" s="4"/>
      <x:c r="C12" s="4"/>
      <x:c r="D12" s="4"/>
      <x:c r="E12" s="4"/>
      <x:c r="F12" s="4"/>
    </x:row>
    <x:row r="13" ht="21" customHeight="1">
      <x:c r="A13" s="145" t="str">
        <x:v>Step 2</x:v>
      </x:c>
      <x:c r="B13" s="149" t="str">
        <x:v>Calculate estate-tax Giving Power</x:v>
      </x:c>
      <x:c r="C13" s="149"/>
      <x:c r="D13" s="149"/>
      <x:c r="E13" s="149"/>
      <x:c r="F13" s="149"/>
    </x:row>
    <x:row r="14">
      <x:c r="A14" s="4"/>
      <x:c r="B14" s="48" t="str">
        <x:v>Taxable estate before charitable bequest</x:v>
      </x:c>
      <x:c r="C14" s="196" t="n">
        <x:f>MAX($C$8-$C$9,0)</x:f>
        <x:v>3000000</x:v>
      </x:c>
      <x:c r="D14" s="4"/>
      <x:c r="E14" s="4"/>
      <x:c r="F14" s="4"/>
    </x:row>
    <x:row r="15">
      <x:c r="A15" s="4"/>
      <x:c r="B15" s="48" t="str">
        <x:v>Charitable bequest sheltered by estate-tax deduction</x:v>
      </x:c>
      <x:c r="C15" s="196" t="n">
        <x:f>MIN($C$10,$C$14)</x:f>
        <x:v>3000000</x:v>
      </x:c>
      <x:c r="D15" s="4"/>
      <x:c r="E15" s="4"/>
      <x:c r="F15" s="4"/>
    </x:row>
    <x:row r="16">
      <x:c r="A16" s="4"/>
      <x:c r="B16" s="48" t="str">
        <x:v>Bequest above the taxable estate</x:v>
      </x:c>
      <x:c r="C16" s="196" t="n">
        <x:f>MAX($C$10-$C$14,0)</x:f>
        <x:v>0</x:v>
      </x:c>
      <x:c r="D16" s="4"/>
      <x:c r="E16" s="4"/>
      <x:c r="F16" s="4"/>
    </x:row>
    <x:row r="17">
      <x:c r="A17" s="4"/>
      <x:c r="B17" s="48" t="str">
        <x:v>Federal estate tax saved</x:v>
      </x:c>
      <x:c r="C17" s="196" t="n">
        <x:f>$C$15*$C$11</x:f>
        <x:v>1200000</x:v>
      </x:c>
      <x:c r="D17" s="4"/>
      <x:c r="E17" s="4"/>
      <x:c r="F17" s="4"/>
    </x:row>
    <x:row r="18">
      <x:c r="A18" s="4"/>
      <x:c r="B18" s="230" t="str">
        <x:v>After-tax cost to noncharitable beneficiaries</x:v>
      </x:c>
      <x:c r="C18" s="236" t="n">
        <x:f>$C$10-$C$17</x:f>
        <x:v>1800000</x:v>
      </x:c>
      <x:c r="D18" s="4"/>
      <x:c r="E18" s="4"/>
      <x:c r="F18" s="4"/>
    </x:row>
    <x:row r="19">
      <x:c r="A19" s="4"/>
      <x:c r="B19" s="230" t="str">
        <x:v>Estate-tax Giving Power</x:v>
      </x:c>
      <x:c r="C19" s="240" t="n">
        <x:f>IFERROR($C$17/$C$10,0)</x:f>
        <x:v>0.4</x:v>
      </x:c>
      <x:c r="D19" s="4"/>
      <x:c r="E19" s="4"/>
      <x:c r="F19" s="4"/>
    </x:row>
    <x:row r="20">
      <x:c r="A20" s="4"/>
      <x:c r="B20" s="4"/>
      <x:c r="C20" s="4"/>
      <x:c r="D20" s="4"/>
      <x:c r="E20" s="4"/>
      <x:c r="F20" s="4"/>
    </x:row>
    <x:row r="21">
      <x:c r="A21" s="4"/>
      <x:c r="B21" s="230" t="str">
        <x:v>Plan check</x:v>
      </x:c>
      <x:c r="C21" s="256" t="str">
        <x:f>IF($C$10&gt;$C$8,"Charitable IRA amount exceeds estate entered",IF($C$16&gt;0,"Part of the gift produces no estate-tax saving","Gift is fully within taxable estate"))</x:f>
        <x:v>Gift is fully within taxable estate</x:v>
      </x:c>
      <x:c r="D21" s="256"/>
      <x:c r="E21" s="256"/>
      <x:c r="F21" s="257"/>
    </x:row>
    <x:row r="22">
      <x:c r="A22" s="4"/>
      <x:c r="B22" s="4"/>
      <x:c r="C22" s="4"/>
      <x:c r="D22" s="4"/>
      <x:c r="E22" s="4"/>
      <x:c r="F22" s="4"/>
    </x:row>
    <x:row r="23">
      <x:c r="A23" s="140" t="str">
        <x:v>IRA beneficiary designations—not the will—generally control where the account passes. Coordinate the beneficiary form with the estate plan. A charitable bequest can avoid income tax on the IRA as well as estate tax, but this worksheet reports only the estate-tax component so the result is comparable with the book’s testamentary example.</x:v>
      </x:c>
      <x:c r="B23" s="140"/>
      <x:c r="C23" s="140"/>
      <x:c r="D23" s="140"/>
      <x:c r="E23" s="140"/>
      <x:c r="F23" s="140"/>
    </x:row>
    <x:row r="24">
      <x:c r="A24" s="140"/>
      <x:c r="B24" s="140"/>
      <x:c r="C24" s="140"/>
      <x:c r="D24" s="140"/>
      <x:c r="E24" s="140"/>
      <x:c r="F24" s="140"/>
    </x:row>
    <x:row r="25">
      <x:c r="A25" s="140"/>
      <x:c r="B25" s="140"/>
      <x:c r="C25" s="140"/>
      <x:c r="D25" s="140"/>
      <x:c r="E25" s="140"/>
      <x:c r="F25" s="140"/>
    </x:row>
    <x:row r="26">
      <x:c r="A26" s="140"/>
      <x:c r="B26" s="140"/>
      <x:c r="C26" s="140"/>
      <x:c r="D26" s="140"/>
      <x:c r="E26" s="140"/>
      <x:c r="F26" s="140"/>
    </x:row>
    <x:row r="27">
      <x:c r="A27" s="140"/>
      <x:c r="B27" s="140"/>
      <x:c r="C27" s="140"/>
      <x:c r="D27" s="140"/>
      <x:c r="E27" s="140"/>
      <x:c r="F27" s="140"/>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F1"/>
    <x:mergeCell ref="A3:F5"/>
    <x:mergeCell ref="B7:F7"/>
    <x:mergeCell ref="B13:F13"/>
    <x:mergeCell ref="D8:F11"/>
    <x:mergeCell ref="C21:F21"/>
    <x:mergeCell ref="A23:F27"/>
  </x:mergeCells>
  <x:conditionalFormatting sqref="C21:F21">
    <x:cfRule type="expression" dxfId="5" priority="1">
      <x:formula>OR(LEFT(C21,11)="Charitable",LEFT(C21,4)="Part")</x:formula>
    </x:cfRule>
  </x:conditionalFormatting>
  <x:dataValidations count="1">
    <x:dataValidation type="list" sqref="C11">
      <x:formula1>"0.4"</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1" hidden="0" customWidth="1"/>
    <x:col min="2" max="2" width="45" hidden="0" customWidth="1"/>
    <x:col min="3" max="3" width="22" hidden="0" customWidth="1"/>
    <x:col min="4" max="4" width="18" hidden="0" customWidth="1"/>
    <x:col min="5" max="5" width="18" hidden="0" customWidth="1"/>
    <x:col min="6" max="6" width="18" hidden="0" customWidth="1"/>
  </x:cols>
  <x:sheetData>
    <x:row r="1" ht="28" customHeight="1">
      <x:c r="A1" s="9" t="str">
        <x:v>Giving Power with an Employer Match — 2026</x:v>
      </x:c>
      <x:c r="B1" s="9"/>
      <x:c r="C1" s="9"/>
      <x:c r="D1" s="9"/>
      <x:c r="E1" s="9"/>
      <x:c r="F1" s="9"/>
    </x:row>
    <x:row r="2">
      <x:c r="A2" s="4"/>
      <x:c r="B2" s="4"/>
      <x:c r="C2" s="4"/>
      <x:c r="D2" s="4"/>
      <x:c r="E2" s="4"/>
      <x:c r="F2" s="4"/>
    </x:row>
    <x:row r="3">
      <x:c r="A3" s="16" t="str">
        <x:v>An employer match increases the charitable dollars delivered without increasing the donor’s personal gift or tax cost. Enter the Giving Power of the donor-funded gift from the cash or stock calculator, then layer the employer match on top.</x:v>
      </x:c>
      <x:c r="B3" s="16"/>
      <x:c r="C3" s="16"/>
      <x:c r="D3" s="16"/>
      <x:c r="E3" s="16"/>
      <x:c r="F3" s="16"/>
    </x:row>
    <x:row r="4">
      <x:c r="A4" s="16"/>
      <x:c r="B4" s="16"/>
      <x:c r="C4" s="16"/>
      <x:c r="D4" s="16"/>
      <x:c r="E4" s="16"/>
      <x:c r="F4" s="16"/>
    </x:row>
    <x:row r="5">
      <x:c r="A5" s="16"/>
      <x:c r="B5" s="16"/>
      <x:c r="C5" s="16"/>
      <x:c r="D5" s="16"/>
      <x:c r="E5" s="16"/>
      <x:c r="F5" s="16"/>
    </x:row>
    <x:row r="6">
      <x:c r="A6" s="4"/>
      <x:c r="B6" s="4"/>
      <x:c r="C6" s="4"/>
      <x:c r="D6" s="4"/>
      <x:c r="E6" s="4"/>
      <x:c r="F6" s="4"/>
    </x:row>
    <x:row r="7" ht="21" customHeight="1">
      <x:c r="A7" s="145" t="str">
        <x:v>Step 1</x:v>
      </x:c>
      <x:c r="B7" s="149" t="str">
        <x:v>Enter the personal gift and employer program</x:v>
      </x:c>
      <x:c r="C7" s="149"/>
      <x:c r="D7" s="149"/>
      <x:c r="E7" s="149"/>
      <x:c r="F7" s="149"/>
    </x:row>
    <x:row r="8">
      <x:c r="A8" s="4"/>
      <x:c r="B8" s="48" t="str">
        <x:v>Donor-funded charitable gift</x:v>
      </x:c>
      <x:c r="C8" s="405" t="n">
        <x:v>7500</x:v>
      </x:c>
      <x:c r="D8" s="134" t="str">
        <x:v>Example: a 100% match is entered as 100%. The match may have a dollar cap. Giving Power may be positive or negative; enter 9.2% as 9.2%, or a nondeductible 22%-bracket cash gift as –22%.</x:v>
      </x:c>
      <x:c r="E8" s="134"/>
      <x:c r="F8" s="134"/>
    </x:row>
    <x:row r="9">
      <x:c r="A9" s="4"/>
      <x:c r="B9" s="48" t="str">
        <x:v>Giving Power of donor-funded gift</x:v>
      </x:c>
      <x:c r="C9" s="409" t="n">
        <x:v>0.092</x:v>
      </x:c>
      <x:c r="D9" s="134"/>
      <x:c r="E9" s="134"/>
      <x:c r="F9" s="134"/>
    </x:row>
    <x:row r="10">
      <x:c r="A10" s="4"/>
      <x:c r="B10" s="48" t="str">
        <x:v>Employer matching rate</x:v>
      </x:c>
      <x:c r="C10" s="410" t="n">
        <x:v>1</x:v>
      </x:c>
      <x:c r="D10" s="134"/>
      <x:c r="E10" s="134"/>
      <x:c r="F10" s="134"/>
    </x:row>
    <x:row r="11">
      <x:c r="A11" s="4"/>
      <x:c r="B11" s="48" t="str">
        <x:v>Maximum employer match</x:v>
      </x:c>
      <x:c r="C11" s="405" t="n">
        <x:v>7500</x:v>
      </x:c>
      <x:c r="D11" s="134"/>
      <x:c r="E11" s="134"/>
      <x:c r="F11" s="134"/>
    </x:row>
    <x:row r="12">
      <x:c r="A12" s="4"/>
      <x:c r="B12" s="4"/>
      <x:c r="C12" s="4"/>
      <x:c r="D12" s="4"/>
      <x:c r="E12" s="4"/>
      <x:c r="F12" s="4"/>
    </x:row>
    <x:row r="13" ht="21" customHeight="1">
      <x:c r="A13" s="145" t="str">
        <x:v>Step 2</x:v>
      </x:c>
      <x:c r="B13" s="149" t="str">
        <x:v>Calculate combined Giving Power</x:v>
      </x:c>
      <x:c r="C13" s="149"/>
      <x:c r="D13" s="149"/>
      <x:c r="E13" s="149"/>
      <x:c r="F13" s="149"/>
    </x:row>
    <x:row r="14">
      <x:c r="A14" s="4"/>
      <x:c r="B14" s="48" t="str">
        <x:v>Tax saving (or cost) on donor-funded gift</x:v>
      </x:c>
      <x:c r="C14" s="196" t="n">
        <x:f>$C$8*$C$9</x:f>
        <x:v>690</x:v>
      </x:c>
      <x:c r="D14" s="4"/>
      <x:c r="E14" s="4"/>
      <x:c r="F14" s="4"/>
    </x:row>
    <x:row r="15">
      <x:c r="A15" s="4"/>
      <x:c r="B15" s="48" t="str">
        <x:v>Donor’s after-tax personal cost</x:v>
      </x:c>
      <x:c r="C15" s="196" t="n">
        <x:f>$C$8-$C$14</x:f>
        <x:v>6810</x:v>
      </x:c>
      <x:c r="D15" s="4"/>
      <x:c r="E15" s="4"/>
      <x:c r="F15" s="4"/>
    </x:row>
    <x:row r="16">
      <x:c r="A16" s="4"/>
      <x:c r="B16" s="48" t="str">
        <x:v>Employer matching contribution</x:v>
      </x:c>
      <x:c r="C16" s="196" t="n">
        <x:f>MIN($C$8*$C$10,$C$11)</x:f>
        <x:v>7500</x:v>
      </x:c>
      <x:c r="D16" s="4"/>
      <x:c r="E16" s="4"/>
      <x:c r="F16" s="4"/>
    </x:row>
    <x:row r="17">
      <x:c r="A17" s="4"/>
      <x:c r="B17" s="230" t="str">
        <x:v>Total charitable dollars delivered</x:v>
      </x:c>
      <x:c r="C17" s="236" t="n">
        <x:f>$C$8+$C$16</x:f>
        <x:v>15000</x:v>
      </x:c>
      <x:c r="D17" s="4"/>
      <x:c r="E17" s="4"/>
      <x:c r="F17" s="4"/>
    </x:row>
    <x:row r="18">
      <x:c r="A18" s="4"/>
      <x:c r="B18" s="230" t="str">
        <x:v>Charitable dollars per $1 of personal cost</x:v>
      </x:c>
      <x:c r="C18" s="278" t="n">
        <x:f>IFERROR($C$17/$C$15,0)</x:f>
        <x:v>2.202643171806167</x:v>
      </x:c>
      <x:c r="D18" s="4"/>
      <x:c r="E18" s="4"/>
      <x:c r="F18" s="4"/>
    </x:row>
    <x:row r="19">
      <x:c r="A19" s="4"/>
      <x:c r="B19" s="230" t="str">
        <x:v>Combined Giving Power</x:v>
      </x:c>
      <x:c r="C19" s="240" t="n">
        <x:f>IFERROR(1-$C$15/$C$17,0)</x:f>
        <x:v>0.546</x:v>
      </x:c>
      <x:c r="D19" s="4"/>
      <x:c r="E19" s="4"/>
      <x:c r="F19" s="4"/>
    </x:row>
    <x:row r="20">
      <x:c r="A20" s="4"/>
      <x:c r="B20" s="4"/>
      <x:c r="C20" s="4"/>
      <x:c r="D20" s="4"/>
      <x:c r="E20" s="4"/>
      <x:c r="F20" s="4"/>
    </x:row>
    <x:row r="21">
      <x:c r="A21" s="140" t="str">
        <x:v>Combined Giving Power equals one minus the donor’s after-tax personal cost divided by total charitable dollars delivered. A full 100% match can more than double Giving Power because the employer adds charitable dollars while the donor’s cost remains unchanged.</x:v>
      </x:c>
      <x:c r="B21" s="140"/>
      <x:c r="C21" s="140"/>
      <x:c r="D21" s="140"/>
      <x:c r="E21" s="140"/>
      <x:c r="F21" s="140"/>
    </x:row>
    <x:row r="22">
      <x:c r="A22" s="140"/>
      <x:c r="B22" s="140"/>
      <x:c r="C22" s="140"/>
      <x:c r="D22" s="140"/>
      <x:c r="E22" s="140"/>
      <x:c r="F22" s="140"/>
    </x:row>
    <x:row r="23">
      <x:c r="A23" s="140"/>
      <x:c r="B23" s="140"/>
      <x:c r="C23" s="140"/>
      <x:c r="D23" s="140"/>
      <x:c r="E23" s="140"/>
      <x:c r="F23" s="140"/>
    </x:row>
    <x:row r="24">
      <x:c r="A24" s="140"/>
      <x:c r="B24" s="140"/>
      <x:c r="C24" s="140"/>
      <x:c r="D24" s="140"/>
      <x:c r="E24" s="140"/>
      <x:c r="F24" s="140"/>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F1"/>
    <x:mergeCell ref="A3:F5"/>
    <x:mergeCell ref="B7:F7"/>
    <x:mergeCell ref="B13:F13"/>
    <x:mergeCell ref="D8:F11"/>
    <x:mergeCell ref="A21:F24"/>
  </x:mergeCells>
  <x:pageMargins left="0.7" right="0.7" top="0.75" bottom="0.75" header="0.3" footer="0.3"/>
</x:worksheet>
</file>

<file path=xl/worksheets/sheet8.xml><?xml version="1.0" encoding="utf-8"?>
<x:worksheet xmlns:x="http://schemas.openxmlformats.org/spreadsheetml/2006/main">
  <x:sheetFormatPr defaultRowHeight="15"/>
  <x:cols>
    <x:col min="1" max="1" width="11" hidden="0" customWidth="1"/>
    <x:col min="2" max="2" width="47" hidden="0" customWidth="1"/>
    <x:col min="3" max="3" width="33" hidden="0" customWidth="1"/>
    <x:col min="4" max="4" width="24" hidden="0" customWidth="1"/>
    <x:col min="5" max="5" width="17" hidden="0" customWidth="1"/>
    <x:col min="6" max="6" width="17" hidden="0" customWidth="1"/>
  </x:cols>
  <x:sheetData>
    <x:row r="1" ht="28" customHeight="1">
      <x:c r="A1" s="9" t="str">
        <x:v>Roth Conversion with a Charitable Gift — 2026</x:v>
      </x:c>
      <x:c r="B1" s="9"/>
      <x:c r="C1" s="9"/>
      <x:c r="D1" s="9"/>
      <x:c r="E1" s="9"/>
      <x:c r="F1" s="9"/>
    </x:row>
    <x:row r="2">
      <x:c r="A2" s="4"/>
      <x:c r="B2" s="4"/>
      <x:c r="C2" s="4"/>
      <x:c r="D2" s="4"/>
      <x:c r="E2" s="4"/>
      <x:c r="F2" s="4"/>
    </x:row>
    <x:row r="3">
      <x:c r="A3" s="16" t="str">
        <x:v>This worksheet compares three outcomes: leave the traditional IRA to the child; convert the IRA to Roth without a gift; and convert while also making a charitable gift. A charitable deduction reduces taxable income—not tax dollar-for-dollar. The gift’s actual tax saving is its incremental deductible amount multiplied by the selected parent tax rate.</x:v>
      </x:c>
      <x:c r="B3" s="16"/>
      <x:c r="C3" s="16"/>
      <x:c r="D3" s="16"/>
      <x:c r="E3" s="16"/>
      <x:c r="F3" s="16"/>
    </x:row>
    <x:row r="4">
      <x:c r="A4" s="16"/>
      <x:c r="B4" s="16"/>
      <x:c r="C4" s="16"/>
      <x:c r="D4" s="16"/>
      <x:c r="E4" s="16"/>
      <x:c r="F4" s="16"/>
    </x:row>
    <x:row r="5">
      <x:c r="A5" s="16"/>
      <x:c r="B5" s="16"/>
      <x:c r="C5" s="16"/>
      <x:c r="D5" s="16"/>
      <x:c r="E5" s="16"/>
      <x:c r="F5" s="16"/>
    </x:row>
    <x:row r="6">
      <x:c r="A6" s="16"/>
      <x:c r="B6" s="16"/>
      <x:c r="C6" s="16"/>
      <x:c r="D6" s="16"/>
      <x:c r="E6" s="16"/>
      <x:c r="F6" s="16"/>
    </x:row>
    <x:row r="7">
      <x:c r="A7" s="4"/>
      <x:c r="B7" s="4"/>
      <x:c r="C7" s="4"/>
      <x:c r="D7" s="4"/>
      <x:c r="E7" s="4"/>
      <x:c r="F7" s="4"/>
    </x:row>
    <x:row r="8" ht="21" customHeight="1">
      <x:c r="A8" s="145" t="str">
        <x:v>Step 1</x:v>
      </x:c>
      <x:c r="B8" s="149" t="str">
        <x:v>Enter family assets and tax rates</x:v>
      </x:c>
      <x:c r="C8" s="149"/>
      <x:c r="D8" s="149"/>
      <x:c r="E8" s="149"/>
      <x:c r="F8" s="149"/>
    </x:row>
    <x:row r="9">
      <x:c r="A9" s="4"/>
      <x:c r="B9" s="48" t="str">
        <x:v>Traditional IRA considered for conversion</x:v>
      </x:c>
      <x:c r="C9" s="405" t="n">
        <x:v>100000</x:v>
      </x:c>
      <x:c r="D9" s="134" t="str">
        <x:v>This is a simplified selected-rate model. A large conversion often spans brackets and may affect Medicare premiums, NIIT, credits, deductions, and state tax. “Other Schedule A deductions” excludes the proposed charitable gift. Tax on the conversion and the charitable gift are assumed paid from the taxable account.</x:v>
      </x:c>
      <x:c r="E9" s="134"/>
      <x:c r="F9" s="134"/>
    </x:row>
    <x:row r="10">
      <x:c r="A10" s="4"/>
      <x:c r="B10" s="48" t="str">
        <x:v>Parent’s taxable account available</x:v>
      </x:c>
      <x:c r="C10" s="405" t="n">
        <x:v>500000</x:v>
      </x:c>
      <x:c r="D10" s="134"/>
      <x:c r="E10" s="134"/>
      <x:c r="F10" s="134"/>
    </x:row>
    <x:row r="11">
      <x:c r="A11" s="4"/>
      <x:c r="B11" s="48" t="str">
        <x:v>Adult child’s marginal federal tax rate on inherited IRA</x:v>
      </x:c>
      <x:c r="C11" s="406" t="n">
        <x:v>0.32</x:v>
      </x:c>
      <x:c r="D11" s="134"/>
      <x:c r="E11" s="134"/>
      <x:c r="F11" s="134"/>
    </x:row>
    <x:row r="12">
      <x:c r="A12" s="4"/>
      <x:c r="B12" s="48" t="str">
        <x:v>Parent’s marginal federal tax rate on conversion / deduction</x:v>
      </x:c>
      <x:c r="C12" s="406" t="n">
        <x:v>0.24</x:v>
      </x:c>
      <x:c r="D12" s="134"/>
      <x:c r="E12" s="134"/>
      <x:c r="F12" s="134"/>
    </x:row>
    <x:row r="13">
      <x:c r="A13" s="4"/>
      <x:c r="B13" s="4"/>
      <x:c r="C13" s="4"/>
      <x:c r="D13" s="134"/>
      <x:c r="E13" s="134"/>
      <x:c r="F13" s="134"/>
    </x:row>
    <x:row r="14" ht="21" customHeight="1">
      <x:c r="A14" s="145" t="str">
        <x:v>Step 2</x:v>
      </x:c>
      <x:c r="B14" s="149" t="str">
        <x:v>Enter the parent’s charitable-deduction facts</x:v>
      </x:c>
      <x:c r="C14" s="149"/>
      <x:c r="D14" s="282"/>
      <x:c r="E14" s="282"/>
      <x:c r="F14" s="282"/>
    </x:row>
    <x:row r="15">
      <x:c r="A15" s="4"/>
      <x:c r="B15" s="48" t="str">
        <x:v>Filing status</x:v>
      </x:c>
      <x:c r="C15" s="404" t="str">
        <x:v>MFJ, both spouses age 65+</x:v>
      </x:c>
      <x:c r="D15" s="134"/>
      <x:c r="E15" s="134"/>
      <x:c r="F15" s="134"/>
    </x:row>
    <x:row r="16">
      <x:c r="A16" s="4"/>
      <x:c r="B16" s="48" t="str">
        <x:v>Projected AGI including Roth conversion</x:v>
      </x:c>
      <x:c r="C16" s="405" t="n">
        <x:v>260000</x:v>
      </x:c>
      <x:c r="D16" s="134"/>
      <x:c r="E16" s="134"/>
      <x:c r="F16" s="134"/>
    </x:row>
    <x:row r="17">
      <x:c r="A17" s="4"/>
      <x:c r="B17" s="48" t="str">
        <x:v>Income before standard/itemized deduction</x:v>
      </x:c>
      <x:c r="C17" s="405" t="n">
        <x:v>260000</x:v>
      </x:c>
      <x:c r="D17" s="134"/>
      <x:c r="E17" s="134"/>
      <x:c r="F17" s="134"/>
    </x:row>
    <x:row r="18">
      <x:c r="A18" s="4"/>
      <x:c r="B18" s="48" t="str">
        <x:v>Other Schedule A deductions</x:v>
      </x:c>
      <x:c r="C18" s="405" t="n">
        <x:v>40400</x:v>
      </x:c>
      <x:c r="D18" s="134"/>
      <x:c r="E18" s="134"/>
      <x:c r="F18" s="134"/>
    </x:row>
    <x:row r="19">
      <x:c r="A19" s="4"/>
      <x:c r="B19" s="48" t="str">
        <x:v>Proposed cash gift to charity</x:v>
      </x:c>
      <x:c r="C19" s="405" t="n">
        <x:v>10000</x:v>
      </x:c>
      <x:c r="D19" s="134"/>
      <x:c r="E19" s="134"/>
      <x:c r="F19" s="134"/>
    </x:row>
    <x:row r="20">
      <x:c r="A20" s="4"/>
      <x:c r="B20" s="4"/>
      <x:c r="C20" s="4"/>
      <x:c r="D20" s="4"/>
      <x:c r="E20" s="4"/>
      <x:c r="F20" s="4"/>
    </x:row>
    <x:row r="21" ht="21" customHeight="1">
      <x:c r="A21" s="145" t="str">
        <x:v>Step 3</x:v>
      </x:c>
      <x:c r="B21" s="149" t="str">
        <x:v>Calculate the charitable deduction</x:v>
      </x:c>
      <x:c r="C21" s="149"/>
      <x:c r="D21" s="149"/>
      <x:c r="E21" s="149"/>
      <x:c r="F21" s="149"/>
    </x:row>
    <x:row r="22">
      <x:c r="A22" s="4"/>
      <x:c r="B22" s="48" t="str">
        <x:v>2026 standard deduction</x:v>
      </x:c>
      <x:c r="C22" s="182" t="n">
        <x:f>VLOOKUP($C$15,'2026 Tax Inputs'!$B$4:$F$11,3,FALSE)</x:f>
        <x:v>35500</x:v>
      </x:c>
      <x:c r="D22" s="4"/>
      <x:c r="E22" s="4"/>
      <x:c r="F22" s="4"/>
    </x:row>
    <x:row r="23">
      <x:c r="A23" s="4"/>
      <x:c r="B23" s="48" t="str">
        <x:v>0.5% charitable floor</x:v>
      </x:c>
      <x:c r="C23" s="182" t="n">
        <x:f>'2026 Tax Inputs'!$B$15*$C$16</x:f>
        <x:v>1300</x:v>
      </x:c>
      <x:c r="D23" s="4"/>
      <x:c r="E23" s="4"/>
      <x:c r="F23" s="4"/>
    </x:row>
    <x:row r="24">
      <x:c r="A24" s="4"/>
      <x:c r="B24" s="48" t="str">
        <x:v>§68 threshold</x:v>
      </x:c>
      <x:c r="C24" s="182" t="n">
        <x:f>VLOOKUP($C$15,'2026 Tax Inputs'!$B$4:$F$11,5,FALSE)</x:f>
        <x:v>768700</x:v>
      </x:c>
      <x:c r="D24" s="4"/>
      <x:c r="E24" s="4"/>
      <x:c r="F24" s="4"/>
    </x:row>
    <x:row r="25">
      <x:c r="A25" s="4"/>
      <x:c r="B25" s="48" t="str">
        <x:v>Charitable amount remaining after floor</x:v>
      </x:c>
      <x:c r="C25" s="182" t="n">
        <x:f>MAX($C$19-$C$23,0)</x:f>
        <x:v>8700</x:v>
      </x:c>
      <x:c r="D25" s="4"/>
      <x:c r="E25" s="4"/>
      <x:c r="F25" s="4"/>
    </x:row>
    <x:row r="26">
      <x:c r="A26" s="4"/>
      <x:c r="B26" s="48" t="str">
        <x:v>§68 haircut before charitable gift</x:v>
      </x:c>
      <x:c r="C26" s="182" t="n">
        <x:f>'2026 Tax Inputs'!$B$16*MIN($C$18,MAX($C$17-$C$24,0))</x:f>
        <x:v>0</x:v>
      </x:c>
      <x:c r="D26" s="4"/>
      <x:c r="E26" s="4"/>
      <x:c r="F26" s="4"/>
    </x:row>
    <x:row r="27">
      <x:c r="A27" s="4"/>
      <x:c r="B27" s="48" t="str">
        <x:v>§68 haircut after charitable gift</x:v>
      </x:c>
      <x:c r="C27" s="182" t="n">
        <x:f>'2026 Tax Inputs'!$B$16*MIN($C$18+$C$25,MAX($C$17-$C$24,0))</x:f>
        <x:v>0</x:v>
      </x:c>
      <x:c r="D27" s="4"/>
      <x:c r="E27" s="4"/>
      <x:c r="F27" s="4"/>
    </x:row>
    <x:row r="28">
      <x:c r="A28" s="4"/>
      <x:c r="B28" s="48" t="str">
        <x:v>Incremental itemized deduction produced by gift</x:v>
      </x:c>
      <x:c r="C28" s="196" t="n">
        <x:f>MAX(($C$18+$C$25-$C$27)-$C$22,0)-MAX(($C$18-$C$26)-$C$22,0)</x:f>
        <x:v>8700</x:v>
      </x:c>
      <x:c r="D28" s="4"/>
      <x:c r="E28" s="4"/>
      <x:c r="F28" s="4"/>
    </x:row>
    <x:row r="29">
      <x:c r="A29" s="4"/>
      <x:c r="B29" s="48" t="str">
        <x:v>Federal tax saved by charitable deduction</x:v>
      </x:c>
      <x:c r="C29" s="196" t="n">
        <x:f>$C$28*$C$12</x:f>
        <x:v>2088</x:v>
      </x:c>
      <x:c r="D29" s="4"/>
      <x:c r="E29" s="4"/>
      <x:c r="F29" s="4"/>
    </x:row>
    <x:row r="30">
      <x:c r="A30" s="4"/>
      <x:c r="B30" s="230" t="str">
        <x:v>After-tax personal cost of charitable gift</x:v>
      </x:c>
      <x:c r="C30" s="236" t="n">
        <x:f>$C$19-$C$29</x:f>
        <x:v>7912</x:v>
      </x:c>
      <x:c r="D30" s="4"/>
      <x:c r="E30" s="4"/>
      <x:c r="F30" s="4"/>
    </x:row>
    <x:row r="31">
      <x:c r="A31" s="4"/>
      <x:c r="B31" s="230" t="str">
        <x:v>Income-tax Giving Power of charitable gift</x:v>
      </x:c>
      <x:c r="C31" s="240" t="n">
        <x:f>IFERROR($C$29/$C$19,0)</x:f>
        <x:v>0.2088</x:v>
      </x:c>
      <x:c r="D31" s="4"/>
      <x:c r="E31" s="4"/>
      <x:c r="F31" s="4"/>
    </x:row>
    <x:row r="32">
      <x:c r="A32" s="4"/>
      <x:c r="B32" s="4"/>
      <x:c r="C32" s="4"/>
      <x:c r="D32" s="4"/>
      <x:c r="E32" s="4"/>
      <x:c r="F32" s="4"/>
    </x:row>
    <x:row r="33" ht="21" customHeight="1">
      <x:c r="A33" s="145" t="str">
        <x:v>Step 4</x:v>
      </x:c>
      <x:c r="B33" s="149" t="str">
        <x:v>Compare the three estate outcomes</x:v>
      </x:c>
      <x:c r="C33" s="149"/>
      <x:c r="D33" s="149"/>
      <x:c r="E33" s="149"/>
      <x:c r="F33" s="149"/>
    </x:row>
    <x:row r="34">
      <x:c r="A34" s="4"/>
      <x:c r="B34" s="4"/>
      <x:c r="C34" s="4"/>
      <x:c r="D34" s="4"/>
      <x:c r="E34" s="4"/>
      <x:c r="F34" s="4"/>
    </x:row>
    <x:row r="35">
      <x:c r="A35" s="4"/>
      <x:c r="B35" s="38" t="str">
        <x:v>Scenario</x:v>
      </x:c>
      <x:c r="C35" s="39" t="str">
        <x:v>What happens</x:v>
      </x:c>
      <x:c r="D35" s="40" t="str">
        <x:v>After-tax amount to child</x:v>
      </x:c>
      <x:c r="E35" s="4"/>
      <x:c r="F35" s="4"/>
    </x:row>
    <x:row r="36">
      <x:c r="A36" s="4"/>
      <x:c r="B36" s="118" t="n">
        <x:v>1</x:v>
      </x:c>
      <x:c r="C36" s="292" t="str">
        <x:v>Leave traditional IRA to child</x:v>
      </x:c>
      <x:c r="D36" s="101" t="n">
        <x:f>$C$9*(1-$C$11)+$C$10</x:f>
        <x:v>568000</x:v>
      </x:c>
      <x:c r="E36" s="4"/>
      <x:c r="F36" s="4"/>
    </x:row>
    <x:row r="37">
      <x:c r="A37" s="4"/>
      <x:c r="B37" s="119" t="n">
        <x:v>2</x:v>
      </x:c>
      <x:c r="C37" s="293" t="str">
        <x:v>Convert IRA to Roth; no charitable gift</x:v>
      </x:c>
      <x:c r="D37" s="103" t="n">
        <x:f>$C$9+$C$10-($C$9*$C$12)</x:f>
        <x:v>576000</x:v>
      </x:c>
      <x:c r="E37" s="4"/>
      <x:c r="F37" s="4"/>
    </x:row>
    <x:row r="38">
      <x:c r="A38" s="4"/>
      <x:c r="B38" s="120" t="n">
        <x:v>3</x:v>
      </x:c>
      <x:c r="C38" s="294" t="str">
        <x:v>Convert IRA to Roth and make charitable gift</x:v>
      </x:c>
      <x:c r="D38" s="105" t="n">
        <x:f>$D$37-$C$30</x:f>
        <x:v>568088</x:v>
      </x:c>
      <x:c r="E38" s="4"/>
      <x:c r="F38" s="4"/>
    </x:row>
    <x:row r="39">
      <x:c r="A39" s="4"/>
      <x:c r="B39" s="4"/>
      <x:c r="C39" s="4"/>
      <x:c r="D39" s="4"/>
      <x:c r="E39" s="4"/>
      <x:c r="F39" s="4"/>
    </x:row>
    <x:row r="40">
      <x:c r="A40" s="4"/>
      <x:c r="B40" s="230" t="str">
        <x:v>Benefit of Roth conversion before charitable gift</x:v>
      </x:c>
      <x:c r="C40" s="236" t="n">
        <x:f>$D$37-$D$36</x:f>
        <x:v>8000</x:v>
      </x:c>
      <x:c r="D40" s="4"/>
      <x:c r="E40" s="4"/>
      <x:c r="F40" s="4"/>
    </x:row>
    <x:row r="41">
      <x:c r="A41" s="4"/>
      <x:c r="B41" s="230" t="str">
        <x:v>Net result versus no conversion</x:v>
      </x:c>
      <x:c r="C41" s="236" t="n">
        <x:f>$D$38-$D$36</x:f>
        <x:v>88</x:v>
      </x:c>
      <x:c r="D41" s="4"/>
      <x:c r="E41" s="4"/>
      <x:c r="F41" s="4"/>
    </x:row>
    <x:row r="42">
      <x:c r="A42" s="4"/>
      <x:c r="B42" s="230" t="str">
        <x:v>Taxable account after conversion tax and gift</x:v>
      </x:c>
      <x:c r="C42" s="236" t="n">
        <x:f>$C$10-($C$9*$C$12)-$C$30</x:f>
        <x:v>468088</x:v>
      </x:c>
      <x:c r="D42" s="4"/>
      <x:c r="E42" s="4"/>
      <x:c r="F42" s="4"/>
    </x:row>
    <x:row r="43">
      <x:c r="A43" s="4"/>
      <x:c r="B43" s="4"/>
      <x:c r="C43" s="4"/>
      <x:c r="D43" s="4"/>
      <x:c r="E43" s="4"/>
      <x:c r="F43" s="4"/>
    </x:row>
    <x:row r="44">
      <x:c r="A44" s="4"/>
      <x:c r="B44" s="230" t="str">
        <x:v>Liquidity check</x:v>
      </x:c>
      <x:c r="C44" s="256" t="str">
        <x:f>IF($C$42&gt;=0,"Taxable account covers conversion tax and gift","Insufficient taxable assets under entered assumptions")</x:f>
        <x:v>Taxable account covers conversion tax and gift</x:v>
      </x:c>
      <x:c r="D44" s="256"/>
      <x:c r="E44" s="256"/>
      <x:c r="F44" s="257"/>
    </x:row>
    <x:row r="45">
      <x:c r="A45" s="4"/>
      <x:c r="B45" s="4"/>
      <x:c r="C45" s="4"/>
      <x:c r="D45" s="4"/>
      <x:c r="E45" s="4"/>
      <x:c r="F45" s="4"/>
    </x:row>
    <x:row r="46">
      <x:c r="A46" s="140" t="str">
        <x:v>The conversion itself may improve the child’s after-tax inheritance when the parent’s tax rate is lower than the child’s. The charitable gift then reduces the family inheritance by its after-tax personal cost—not by the face amount of the gift if a deduction is available. This worksheet does not model QCDs, conversion timing over multiple years, percentage limits, carryforwards, IRMAA, NIIT, or state tax. Use comprehensive tax and estate-planning software before acting.</x:v>
      </x:c>
      <x:c r="B46" s="140"/>
      <x:c r="C46" s="140"/>
      <x:c r="D46" s="140"/>
      <x:c r="E46" s="140"/>
      <x:c r="F46" s="140"/>
    </x:row>
    <x:row r="47">
      <x:c r="A47" s="140"/>
      <x:c r="B47" s="140"/>
      <x:c r="C47" s="140"/>
      <x:c r="D47" s="140"/>
      <x:c r="E47" s="140"/>
      <x:c r="F47" s="140"/>
    </x:row>
    <x:row r="48">
      <x:c r="A48" s="140"/>
      <x:c r="B48" s="140"/>
      <x:c r="C48" s="140"/>
      <x:c r="D48" s="140"/>
      <x:c r="E48" s="140"/>
      <x:c r="F48" s="140"/>
    </x:row>
    <x:row r="49">
      <x:c r="A49" s="140"/>
      <x:c r="B49" s="140"/>
      <x:c r="C49" s="140"/>
      <x:c r="D49" s="140"/>
      <x:c r="E49" s="140"/>
      <x:c r="F49" s="140"/>
    </x:row>
    <x:row r="50">
      <x:c r="A50" s="140"/>
      <x:c r="B50" s="140"/>
      <x:c r="C50" s="140"/>
      <x:c r="D50" s="140"/>
      <x:c r="E50" s="140"/>
      <x:c r="F50" s="140"/>
    </x:row>
    <x:row r="51">
      <x:c r="A51" s="140"/>
      <x:c r="B51" s="140"/>
      <x:c r="C51" s="140"/>
      <x:c r="D51" s="140"/>
      <x:c r="E51" s="140"/>
      <x:c r="F51" s="140"/>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F1"/>
    <x:mergeCell ref="A3:F6"/>
    <x:mergeCell ref="B8:F8"/>
    <x:mergeCell ref="B21:F21"/>
    <x:mergeCell ref="B33:F33"/>
    <x:mergeCell ref="C44:F44"/>
    <x:mergeCell ref="A46:F51"/>
    <x:mergeCell ref="D9:F13"/>
    <x:mergeCell ref="B14:F14"/>
  </x:mergeCells>
  <x:conditionalFormatting sqref="C44:F44">
    <x:cfRule type="expression" dxfId="6" priority="1">
      <x:formula>LEFT(C44,12)="Insufficient"</x:formula>
    </x:cfRule>
  </x:conditionalFormatting>
  <x:dataValidations count="3">
    <x:dataValidation type="list" sqref="C11">
      <x:formula1>"0.1,0.12,0.22,0.24,0.32,0.35,0.37"</x:formula1>
    </x:dataValidation>
    <x:dataValidation type="list" sqref="C12">
      <x:formula1>"0.1,0.12,0.22,0.24,0.32,0.35,0.37"</x:formula1>
    </x:dataValidation>
    <x:dataValidation type="list" sqref="C15">
      <x:formula1>'2026 Tax Inputs'!$B$4:$B$11</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42" hidden="0" customWidth="1"/>
    <x:col min="2" max="2" width="22" hidden="0" customWidth="1"/>
    <x:col min="3" max="3" width="12" hidden="0" customWidth="1"/>
    <x:col min="4" max="4" width="30" hidden="0" customWidth="1"/>
    <x:col min="5" max="5" width="14" hidden="0" customWidth="1"/>
    <x:col min="6" max="6" width="14" hidden="0" customWidth="1"/>
    <x:col min="7" max="7" width="14" hidden="0" customWidth="1"/>
    <x:col min="8" max="8" width="14" hidden="0" customWidth="1"/>
    <x:col min="9" max="9" width="15" hidden="0" customWidth="1"/>
    <x:col min="10" max="10" width="4" hidden="0" customWidth="1"/>
    <x:col min="11" max="11" width="15" hidden="0" customWidth="1"/>
    <x:col min="12" max="12" width="15" hidden="0" customWidth="1"/>
    <x:col min="13" max="13" width="15" hidden="0" customWidth="1"/>
    <x:col min="14" max="14" width="4" hidden="0" customWidth="1"/>
    <x:col min="15" max="15" width="16" hidden="0" customWidth="1"/>
    <x:col min="16" max="16" width="16" hidden="0" customWidth="1"/>
    <x:col min="17" max="17" width="16" hidden="0" customWidth="1"/>
    <x:col min="18" max="18" width="4" hidden="0" customWidth="1"/>
    <x:col min="19" max="19" width="17" hidden="0" customWidth="1"/>
    <x:col min="20" max="20" width="17" hidden="0" customWidth="1"/>
    <x:col min="21" max="21" width="17" hidden="0" customWidth="1"/>
    <x:col min="22" max="22" width="4" hidden="0" customWidth="1"/>
    <x:col min="23" max="23" width="16" hidden="0" customWidth="1"/>
    <x:col min="24" max="24" width="16" hidden="0" customWidth="1"/>
    <x:col min="25" max="25" width="16" hidden="0" customWidth="1"/>
  </x:cols>
  <x:sheetData>
    <x:row r="1" ht="28" customHeight="1">
      <x:c r="A1" s="300" t="str">
        <x:v>2026 Tax Inputs and Primary Sources</x:v>
      </x:c>
      <x:c r="B1" s="300"/>
      <x:c r="C1" s="300"/>
      <x:c r="D1" s="300"/>
      <x:c r="E1" s="300"/>
      <x:c r="F1" s="300"/>
      <x:c r="G1" s="300"/>
      <x:c r="H1" s="300"/>
      <x:c r="I1" s="300"/>
      <x:c r="J1" s="300"/>
      <x:c r="K1" s="300"/>
      <x:c r="L1" s="300"/>
      <x:c r="M1" s="300"/>
      <x:c r="N1" s="300"/>
      <x:c r="O1" s="300"/>
      <x:c r="P1" s="300"/>
      <x:c r="Q1" s="300"/>
      <x:c r="R1" s="300"/>
      <x:c r="S1" s="300"/>
      <x:c r="T1" s="300"/>
      <x:c r="U1" s="300"/>
      <x:c r="V1" s="300"/>
      <x:c r="W1" s="300"/>
      <x:c r="X1" s="300"/>
      <x:c r="Y1" s="300"/>
    </x:row>
    <x:row r="2">
      <x:c r="A2" s="4"/>
      <x:c r="B2" s="4"/>
      <x:c r="C2" s="4"/>
      <x:c r="D2" s="4"/>
      <x:c r="E2" s="4"/>
      <x:c r="F2" s="4"/>
      <x:c r="G2" s="4"/>
      <x:c r="H2" s="4"/>
      <x:c r="I2" s="4"/>
      <x:c r="J2" s="4"/>
      <x:c r="K2" s="4"/>
      <x:c r="L2" s="4"/>
      <x:c r="M2" s="4"/>
      <x:c r="N2" s="4"/>
      <x:c r="O2" s="4"/>
      <x:c r="P2" s="4"/>
      <x:c r="Q2" s="4"/>
      <x:c r="R2" s="4"/>
      <x:c r="S2" s="4"/>
      <x:c r="T2" s="4"/>
      <x:c r="U2" s="4"/>
      <x:c r="V2" s="4"/>
      <x:c r="W2" s="4"/>
      <x:c r="X2" s="4"/>
      <x:c r="Y2" s="4"/>
    </x:row>
    <x:row r="3">
      <x:c r="A3" s="38" t="str">
        <x:v>Code</x:v>
      </x:c>
      <x:c r="B3" s="39" t="str">
        <x:v>Filing status</x:v>
      </x:c>
      <x:c r="C3" s="39" t="str">
        <x:v>Base status code</x:v>
      </x:c>
      <x:c r="D3" s="39" t="str">
        <x:v>2026 standard deduction</x:v>
      </x:c>
      <x:c r="E3" s="39" t="str">
        <x:v>§170(p) cash cap</x:v>
      </x:c>
      <x:c r="F3" s="40" t="str">
        <x:v>§68 threshold</x:v>
      </x:c>
      <x:c r="G3" s="4"/>
      <x:c r="H3" s="4"/>
      <x:c r="I3" s="4"/>
      <x:c r="J3" s="4"/>
      <x:c r="K3" s="38" t="str">
        <x:v>Single lower bound</x:v>
      </x:c>
      <x:c r="L3" s="39" t="str">
        <x:v>Base tax</x:v>
      </x:c>
      <x:c r="M3" s="40" t="str">
        <x:v>Rate</x:v>
      </x:c>
      <x:c r="N3" s="4"/>
      <x:c r="O3" s="38" t="str">
        <x:v>Married filing jointly lower bound</x:v>
      </x:c>
      <x:c r="P3" s="39" t="str">
        <x:v>Base tax</x:v>
      </x:c>
      <x:c r="Q3" s="40" t="str">
        <x:v>Rate</x:v>
      </x:c>
      <x:c r="R3" s="4"/>
      <x:c r="S3" s="38" t="str">
        <x:v>Married filing separately lower bound</x:v>
      </x:c>
      <x:c r="T3" s="39" t="str">
        <x:v>Base tax</x:v>
      </x:c>
      <x:c r="U3" s="40" t="str">
        <x:v>Rate</x:v>
      </x:c>
      <x:c r="V3" s="4"/>
      <x:c r="W3" s="38" t="str">
        <x:v>Head of household lower bound</x:v>
      </x:c>
      <x:c r="X3" s="39" t="str">
        <x:v>Base tax</x:v>
      </x:c>
      <x:c r="Y3" s="40" t="str">
        <x:v>Rate</x:v>
      </x:c>
    </x:row>
    <x:row r="4">
      <x:c r="A4" s="304" t="n">
        <x:v>1</x:v>
      </x:c>
      <x:c r="B4" s="83" t="str">
        <x:v>Single</x:v>
      </x:c>
      <x:c r="C4" s="310" t="n">
        <x:v>1</x:v>
      </x:c>
      <x:c r="D4" s="100" t="n">
        <x:v>16100</x:v>
      </x:c>
      <x:c r="E4" s="100" t="n">
        <x:v>1000</x:v>
      </x:c>
      <x:c r="F4" s="101" t="n">
        <x:v>640600</x:v>
      </x:c>
      <x:c r="G4" s="4"/>
      <x:c r="H4" s="4"/>
      <x:c r="I4" s="4"/>
      <x:c r="J4" s="4"/>
      <x:c r="K4" s="316" t="n">
        <x:v>0</x:v>
      </x:c>
      <x:c r="L4" s="100" t="n">
        <x:v>0</x:v>
      </x:c>
      <x:c r="M4" s="322" t="n">
        <x:v>0.1</x:v>
      </x:c>
      <x:c r="N4" s="4"/>
      <x:c r="O4" s="316" t="n">
        <x:v>0</x:v>
      </x:c>
      <x:c r="P4" s="100" t="n">
        <x:v>0</x:v>
      </x:c>
      <x:c r="Q4" s="322" t="n">
        <x:v>0.1</x:v>
      </x:c>
      <x:c r="R4" s="4"/>
      <x:c r="S4" s="316" t="n">
        <x:v>0</x:v>
      </x:c>
      <x:c r="T4" s="100" t="n">
        <x:v>0</x:v>
      </x:c>
      <x:c r="U4" s="322" t="n">
        <x:v>0.1</x:v>
      </x:c>
      <x:c r="V4" s="4"/>
      <x:c r="W4" s="316" t="n">
        <x:v>0</x:v>
      </x:c>
      <x:c r="X4" s="100" t="n">
        <x:v>0</x:v>
      </x:c>
      <x:c r="Y4" s="322" t="n">
        <x:v>0.1</x:v>
      </x:c>
    </x:row>
    <x:row r="5">
      <x:c r="A5" s="305" t="n">
        <x:v>2</x:v>
      </x:c>
      <x:c r="B5" s="86" t="str">
        <x:v>Married filing jointly</x:v>
      </x:c>
      <x:c r="C5" s="311" t="n">
        <x:v>2</x:v>
      </x:c>
      <x:c r="D5" s="102" t="n">
        <x:v>32200</x:v>
      </x:c>
      <x:c r="E5" s="102" t="n">
        <x:v>2000</x:v>
      </x:c>
      <x:c r="F5" s="103" t="n">
        <x:v>768700</x:v>
      </x:c>
      <x:c r="G5" s="4"/>
      <x:c r="H5" s="4"/>
      <x:c r="I5" s="4"/>
      <x:c r="J5" s="4"/>
      <x:c r="K5" s="317" t="n">
        <x:v>12400</x:v>
      </x:c>
      <x:c r="L5" s="102" t="n">
        <x:v>1240</x:v>
      </x:c>
      <x:c r="M5" s="323" t="n">
        <x:v>0.12</x:v>
      </x:c>
      <x:c r="N5" s="4"/>
      <x:c r="O5" s="317" t="n">
        <x:v>24800</x:v>
      </x:c>
      <x:c r="P5" s="102" t="n">
        <x:v>2480</x:v>
      </x:c>
      <x:c r="Q5" s="323" t="n">
        <x:v>0.12</x:v>
      </x:c>
      <x:c r="R5" s="4"/>
      <x:c r="S5" s="317" t="n">
        <x:v>12400</x:v>
      </x:c>
      <x:c r="T5" s="102" t="n">
        <x:v>1240</x:v>
      </x:c>
      <x:c r="U5" s="323" t="n">
        <x:v>0.12</x:v>
      </x:c>
      <x:c r="V5" s="4"/>
      <x:c r="W5" s="317" t="n">
        <x:v>17700</x:v>
      </x:c>
      <x:c r="X5" s="102" t="n">
        <x:v>1770</x:v>
      </x:c>
      <x:c r="Y5" s="323" t="n">
        <x:v>0.12</x:v>
      </x:c>
    </x:row>
    <x:row r="6">
      <x:c r="A6" s="305" t="n">
        <x:v>3</x:v>
      </x:c>
      <x:c r="B6" s="86" t="str">
        <x:v>Married filing separately</x:v>
      </x:c>
      <x:c r="C6" s="311" t="n">
        <x:v>3</x:v>
      </x:c>
      <x:c r="D6" s="102" t="n">
        <x:v>16100</x:v>
      </x:c>
      <x:c r="E6" s="102" t="n">
        <x:v>1000</x:v>
      </x:c>
      <x:c r="F6" s="103" t="n">
        <x:v>384350</x:v>
      </x:c>
      <x:c r="G6" s="4"/>
      <x:c r="H6" s="4"/>
      <x:c r="I6" s="4"/>
      <x:c r="J6" s="4"/>
      <x:c r="K6" s="317" t="n">
        <x:v>50400</x:v>
      </x:c>
      <x:c r="L6" s="102" t="n">
        <x:v>5800</x:v>
      </x:c>
      <x:c r="M6" s="323" t="n">
        <x:v>0.22</x:v>
      </x:c>
      <x:c r="N6" s="4"/>
      <x:c r="O6" s="317" t="n">
        <x:v>100800</x:v>
      </x:c>
      <x:c r="P6" s="102" t="n">
        <x:v>11600</x:v>
      </x:c>
      <x:c r="Q6" s="323" t="n">
        <x:v>0.22</x:v>
      </x:c>
      <x:c r="R6" s="4"/>
      <x:c r="S6" s="317" t="n">
        <x:v>50400</x:v>
      </x:c>
      <x:c r="T6" s="102" t="n">
        <x:v>5800</x:v>
      </x:c>
      <x:c r="U6" s="323" t="n">
        <x:v>0.22</x:v>
      </x:c>
      <x:c r="V6" s="4"/>
      <x:c r="W6" s="317" t="n">
        <x:v>67450</x:v>
      </x:c>
      <x:c r="X6" s="102" t="n">
        <x:v>7740</x:v>
      </x:c>
      <x:c r="Y6" s="323" t="n">
        <x:v>0.22</x:v>
      </x:c>
    </x:row>
    <x:row r="7">
      <x:c r="A7" s="305" t="n">
        <x:v>4</x:v>
      </x:c>
      <x:c r="B7" s="86" t="str">
        <x:v>Head of household</x:v>
      </x:c>
      <x:c r="C7" s="311" t="n">
        <x:v>4</x:v>
      </x:c>
      <x:c r="D7" s="102" t="n">
        <x:v>24150</x:v>
      </x:c>
      <x:c r="E7" s="102" t="n">
        <x:v>1000</x:v>
      </x:c>
      <x:c r="F7" s="103" t="n">
        <x:v>640600</x:v>
      </x:c>
      <x:c r="G7" s="4"/>
      <x:c r="H7" s="4"/>
      <x:c r="I7" s="4"/>
      <x:c r="J7" s="4"/>
      <x:c r="K7" s="317" t="n">
        <x:v>105700</x:v>
      </x:c>
      <x:c r="L7" s="102" t="n">
        <x:v>17966</x:v>
      </x:c>
      <x:c r="M7" s="323" t="n">
        <x:v>0.24</x:v>
      </x:c>
      <x:c r="N7" s="4"/>
      <x:c r="O7" s="317" t="n">
        <x:v>211400</x:v>
      </x:c>
      <x:c r="P7" s="102" t="n">
        <x:v>35932</x:v>
      </x:c>
      <x:c r="Q7" s="323" t="n">
        <x:v>0.24</x:v>
      </x:c>
      <x:c r="R7" s="4"/>
      <x:c r="S7" s="317" t="n">
        <x:v>105700</x:v>
      </x:c>
      <x:c r="T7" s="102" t="n">
        <x:v>17966</x:v>
      </x:c>
      <x:c r="U7" s="323" t="n">
        <x:v>0.24</x:v>
      </x:c>
      <x:c r="V7" s="4"/>
      <x:c r="W7" s="317" t="n">
        <x:v>105700</x:v>
      </x:c>
      <x:c r="X7" s="102" t="n">
        <x:v>16155</x:v>
      </x:c>
      <x:c r="Y7" s="323" t="n">
        <x:v>0.24</x:v>
      </x:c>
    </x:row>
    <x:row r="8">
      <x:c r="A8" s="305" t="n">
        <x:v>5</x:v>
      </x:c>
      <x:c r="B8" s="86" t="str">
        <x:v>Single, age 65+</x:v>
      </x:c>
      <x:c r="C8" s="311" t="n">
        <x:v>1</x:v>
      </x:c>
      <x:c r="D8" s="102" t="n">
        <x:v>18150</x:v>
      </x:c>
      <x:c r="E8" s="102" t="n">
        <x:v>1000</x:v>
      </x:c>
      <x:c r="F8" s="103" t="n">
        <x:v>640600</x:v>
      </x:c>
      <x:c r="G8" s="4"/>
      <x:c r="H8" s="4"/>
      <x:c r="I8" s="4"/>
      <x:c r="J8" s="4"/>
      <x:c r="K8" s="317" t="n">
        <x:v>201775</x:v>
      </x:c>
      <x:c r="L8" s="102" t="n">
        <x:v>41024</x:v>
      </x:c>
      <x:c r="M8" s="323" t="n">
        <x:v>0.32</x:v>
      </x:c>
      <x:c r="N8" s="4"/>
      <x:c r="O8" s="317" t="n">
        <x:v>403550</x:v>
      </x:c>
      <x:c r="P8" s="102" t="n">
        <x:v>82048</x:v>
      </x:c>
      <x:c r="Q8" s="323" t="n">
        <x:v>0.32</x:v>
      </x:c>
      <x:c r="R8" s="4"/>
      <x:c r="S8" s="317" t="n">
        <x:v>201775</x:v>
      </x:c>
      <x:c r="T8" s="102" t="n">
        <x:v>41024</x:v>
      </x:c>
      <x:c r="U8" s="323" t="n">
        <x:v>0.32</x:v>
      </x:c>
      <x:c r="V8" s="4"/>
      <x:c r="W8" s="317" t="n">
        <x:v>201750</x:v>
      </x:c>
      <x:c r="X8" s="102" t="n">
        <x:v>39207</x:v>
      </x:c>
      <x:c r="Y8" s="323" t="n">
        <x:v>0.32</x:v>
      </x:c>
    </x:row>
    <x:row r="9">
      <x:c r="A9" s="305" t="n">
        <x:v>6</x:v>
      </x:c>
      <x:c r="B9" s="86" t="str">
        <x:v>Head of household, age 65+</x:v>
      </x:c>
      <x:c r="C9" s="311" t="n">
        <x:v>4</x:v>
      </x:c>
      <x:c r="D9" s="102" t="n">
        <x:v>26200</x:v>
      </x:c>
      <x:c r="E9" s="102" t="n">
        <x:v>1000</x:v>
      </x:c>
      <x:c r="F9" s="103" t="n">
        <x:v>640600</x:v>
      </x:c>
      <x:c r="G9" s="4"/>
      <x:c r="H9" s="4"/>
      <x:c r="I9" s="4"/>
      <x:c r="J9" s="4"/>
      <x:c r="K9" s="317" t="n">
        <x:v>256225</x:v>
      </x:c>
      <x:c r="L9" s="102" t="n">
        <x:v>58448</x:v>
      </x:c>
      <x:c r="M9" s="323" t="n">
        <x:v>0.35</x:v>
      </x:c>
      <x:c r="N9" s="4"/>
      <x:c r="O9" s="317" t="n">
        <x:v>512450</x:v>
      </x:c>
      <x:c r="P9" s="102" t="n">
        <x:v>116896</x:v>
      </x:c>
      <x:c r="Q9" s="323" t="n">
        <x:v>0.35</x:v>
      </x:c>
      <x:c r="R9" s="4"/>
      <x:c r="S9" s="317" t="n">
        <x:v>256225</x:v>
      </x:c>
      <x:c r="T9" s="102" t="n">
        <x:v>58448</x:v>
      </x:c>
      <x:c r="U9" s="323" t="n">
        <x:v>0.35</x:v>
      </x:c>
      <x:c r="V9" s="4"/>
      <x:c r="W9" s="317" t="n">
        <x:v>256200</x:v>
      </x:c>
      <x:c r="X9" s="102" t="n">
        <x:v>56631</x:v>
      </x:c>
      <x:c r="Y9" s="323" t="n">
        <x:v>0.35</x:v>
      </x:c>
    </x:row>
    <x:row r="10">
      <x:c r="A10" s="305" t="n">
        <x:v>7</x:v>
      </x:c>
      <x:c r="B10" s="86" t="str">
        <x:v>MFJ, one spouse age 65+</x:v>
      </x:c>
      <x:c r="C10" s="311" t="n">
        <x:v>2</x:v>
      </x:c>
      <x:c r="D10" s="102" t="n">
        <x:v>33850</x:v>
      </x:c>
      <x:c r="E10" s="102" t="n">
        <x:v>2000</x:v>
      </x:c>
      <x:c r="F10" s="103" t="n">
        <x:v>768700</x:v>
      </x:c>
      <x:c r="G10" s="4"/>
      <x:c r="H10" s="4"/>
      <x:c r="I10" s="4"/>
      <x:c r="J10" s="4"/>
      <x:c r="K10" s="318" t="n">
        <x:v>640600</x:v>
      </x:c>
      <x:c r="L10" s="104" t="n">
        <x:v>192979.25</x:v>
      </x:c>
      <x:c r="M10" s="324" t="n">
        <x:v>0.37</x:v>
      </x:c>
      <x:c r="N10" s="4"/>
      <x:c r="O10" s="318" t="n">
        <x:v>768700</x:v>
      </x:c>
      <x:c r="P10" s="104" t="n">
        <x:v>206583.5</x:v>
      </x:c>
      <x:c r="Q10" s="324" t="n">
        <x:v>0.37</x:v>
      </x:c>
      <x:c r="R10" s="4"/>
      <x:c r="S10" s="318" t="n">
        <x:v>384350</x:v>
      </x:c>
      <x:c r="T10" s="104" t="n">
        <x:v>103291.75</x:v>
      </x:c>
      <x:c r="U10" s="324" t="n">
        <x:v>0.37</x:v>
      </x:c>
      <x:c r="V10" s="4"/>
      <x:c r="W10" s="318" t="n">
        <x:v>640600</x:v>
      </x:c>
      <x:c r="X10" s="104" t="n">
        <x:v>191171</x:v>
      </x:c>
      <x:c r="Y10" s="324" t="n">
        <x:v>0.37</x:v>
      </x:c>
    </x:row>
    <x:row r="11">
      <x:c r="A11" s="306" t="n">
        <x:v>8</x:v>
      </x:c>
      <x:c r="B11" s="89" t="str">
        <x:v>MFJ, both spouses age 65+</x:v>
      </x:c>
      <x:c r="C11" s="312" t="n">
        <x:v>2</x:v>
      </x:c>
      <x:c r="D11" s="104" t="n">
        <x:v>35500</x:v>
      </x:c>
      <x:c r="E11" s="104" t="n">
        <x:v>2000</x:v>
      </x:c>
      <x:c r="F11" s="105" t="n">
        <x:v>768700</x:v>
      </x:c>
      <x:c r="G11" s="4"/>
      <x:c r="H11" s="4"/>
      <x:c r="I11" s="4"/>
      <x:c r="J11" s="4"/>
      <x:c r="K11" s="4"/>
      <x:c r="L11" s="4"/>
      <x:c r="M11" s="4"/>
      <x:c r="N11" s="4"/>
      <x:c r="O11" s="4"/>
      <x:c r="P11" s="4"/>
      <x:c r="Q11" s="4"/>
      <x:c r="R11" s="4"/>
      <x:c r="S11" s="4"/>
      <x:c r="T11" s="4"/>
      <x:c r="U11" s="4"/>
      <x:c r="V11" s="4"/>
      <x:c r="W11" s="4"/>
      <x:c r="X11" s="4"/>
      <x:c r="Y11" s="4"/>
    </x:row>
    <x:row r="12">
      <x:c r="A12" s="4"/>
      <x:c r="B12" s="4"/>
      <x:c r="C12" s="4"/>
      <x:c r="D12" s="4"/>
      <x:c r="E12" s="4"/>
      <x:c r="F12" s="4"/>
      <x:c r="G12" s="4"/>
      <x:c r="H12" s="4"/>
      <x:c r="I12" s="4"/>
      <x:c r="J12" s="4"/>
      <x:c r="K12" s="4"/>
      <x:c r="L12" s="4"/>
      <x:c r="M12" s="4"/>
      <x:c r="N12" s="4"/>
      <x:c r="O12" s="4"/>
      <x:c r="P12" s="4"/>
      <x:c r="Q12" s="4"/>
      <x:c r="R12" s="4"/>
      <x:c r="S12" s="4"/>
      <x:c r="T12" s="4"/>
      <x:c r="U12" s="4"/>
      <x:c r="V12" s="4"/>
      <x:c r="W12" s="4"/>
      <x:c r="X12" s="4"/>
      <x:c r="Y12" s="4"/>
    </x:row>
    <x:row r="13">
      <x:c r="A13" s="4"/>
      <x:c r="B13" s="4"/>
      <x:c r="C13" s="4"/>
      <x:c r="D13" s="4"/>
      <x:c r="E13" s="4"/>
      <x:c r="F13" s="4"/>
      <x:c r="G13" s="4"/>
      <x:c r="H13" s="4"/>
      <x:c r="I13" s="4"/>
      <x:c r="J13" s="4"/>
      <x:c r="K13" s="4"/>
      <x:c r="L13" s="4"/>
      <x:c r="M13" s="4"/>
      <x:c r="N13" s="4"/>
      <x:c r="O13" s="4"/>
      <x:c r="P13" s="4"/>
      <x:c r="Q13" s="4"/>
      <x:c r="R13" s="4"/>
      <x:c r="S13" s="4"/>
      <x:c r="T13" s="4"/>
      <x:c r="U13" s="4"/>
      <x:c r="V13" s="4"/>
      <x:c r="W13" s="4"/>
      <x:c r="X13" s="4"/>
      <x:c r="Y13" s="4"/>
    </x:row>
    <x:row r="14">
      <x:c r="A14" s="38" t="str">
        <x:v>2026 OBBBA / charitable constants</x:v>
      </x:c>
      <x:c r="B14" s="40" t="str">
        <x:v>Value</x:v>
      </x:c>
      <x:c r="C14" s="4"/>
      <x:c r="D14" s="38" t="str">
        <x:v>2026 capital-gain thresholds</x:v>
      </x:c>
      <x:c r="E14" s="39" t="str">
        <x:v>Single</x:v>
      </x:c>
      <x:c r="F14" s="39" t="str">
        <x:v>MFJ</x:v>
      </x:c>
      <x:c r="G14" s="39" t="str">
        <x:v>MFS</x:v>
      </x:c>
      <x:c r="H14" s="39" t="str">
        <x:v>HOH</x:v>
      </x:c>
      <x:c r="I14" s="40" t="str">
        <x:v>Rate / note</x:v>
      </x:c>
      <x:c r="J14" s="4"/>
      <x:c r="K14" s="4"/>
      <x:c r="L14" s="4"/>
      <x:c r="M14" s="4"/>
      <x:c r="N14" s="4"/>
      <x:c r="O14" s="4"/>
      <x:c r="P14" s="4"/>
      <x:c r="Q14" s="4"/>
      <x:c r="R14" s="4"/>
      <x:c r="S14" s="4"/>
      <x:c r="T14" s="4"/>
      <x:c r="U14" s="4"/>
      <x:c r="V14" s="4"/>
      <x:c r="W14" s="4"/>
      <x:c r="X14" s="4"/>
      <x:c r="Y14" s="4"/>
    </x:row>
    <x:row r="15">
      <x:c r="A15" s="340" t="str">
        <x:v>Charitable floor rate</x:v>
      </x:c>
      <x:c r="B15" s="341" t="n">
        <x:v>0.005</x:v>
      </x:c>
      <x:c r="C15" s="4"/>
      <x:c r="D15" s="340" t="str">
        <x:v>0% LTCG rate applies through</x:v>
      </x:c>
      <x:c r="E15" s="356" t="n">
        <x:v>49450</x:v>
      </x:c>
      <x:c r="F15" s="356" t="n">
        <x:v>98900</x:v>
      </x:c>
      <x:c r="G15" s="356" t="n">
        <x:v>49450</x:v>
      </x:c>
      <x:c r="H15" s="356" t="n">
        <x:v>66200</x:v>
      </x:c>
      <x:c r="I15" s="341" t="n">
        <x:v>0</x:v>
      </x:c>
      <x:c r="J15" s="4"/>
      <x:c r="K15" s="4"/>
      <x:c r="L15" s="4"/>
      <x:c r="M15" s="4"/>
      <x:c r="N15" s="4"/>
      <x:c r="O15" s="4"/>
      <x:c r="P15" s="4"/>
      <x:c r="Q15" s="4"/>
      <x:c r="R15" s="4"/>
      <x:c r="S15" s="4"/>
      <x:c r="T15" s="4"/>
      <x:c r="U15" s="4"/>
      <x:c r="V15" s="4"/>
      <x:c r="W15" s="4"/>
      <x:c r="X15" s="4"/>
      <x:c r="Y15" s="4"/>
    </x:row>
    <x:row r="16">
      <x:c r="A16" s="342" t="str">
        <x:v>§68 haircut rate</x:v>
      </x:c>
      <x:c r="B16" s="343" t="n">
        <x:v>0.05405405405405406</x:v>
      </x:c>
      <x:c r="C16" s="4"/>
      <x:c r="D16" s="342" t="str">
        <x:v>15% LTCG rate applies through</x:v>
      </x:c>
      <x:c r="E16" s="357" t="n">
        <x:v>545500</x:v>
      </x:c>
      <x:c r="F16" s="357" t="n">
        <x:v>613700</x:v>
      </x:c>
      <x:c r="G16" s="357" t="n">
        <x:v>306850</x:v>
      </x:c>
      <x:c r="H16" s="357" t="n">
        <x:v>579600</x:v>
      </x:c>
      <x:c r="I16" s="343" t="n">
        <x:v>0.15</x:v>
      </x:c>
      <x:c r="J16" s="4"/>
      <x:c r="K16" s="4"/>
      <x:c r="L16" s="4"/>
      <x:c r="M16" s="4"/>
      <x:c r="N16" s="4"/>
      <x:c r="O16" s="4"/>
      <x:c r="P16" s="4"/>
      <x:c r="Q16" s="4"/>
      <x:c r="R16" s="4"/>
      <x:c r="S16" s="4"/>
      <x:c r="T16" s="4"/>
      <x:c r="U16" s="4"/>
      <x:c r="V16" s="4"/>
      <x:c r="W16" s="4"/>
      <x:c r="X16" s="4"/>
      <x:c r="Y16" s="4"/>
    </x:row>
    <x:row r="17">
      <x:c r="A17" s="342" t="str">
        <x:v>QCD annual exclusion limit</x:v>
      </x:c>
      <x:c r="B17" s="344" t="n">
        <x:v>111000</x:v>
      </x:c>
      <x:c r="C17" s="4"/>
      <x:c r="D17" s="342" t="str">
        <x:v>20% LTCG rate applies above prior row</x:v>
      </x:c>
      <x:c r="E17" s="357" t="n">
        <x:v>545500</x:v>
      </x:c>
      <x:c r="F17" s="357" t="n">
        <x:v>613700</x:v>
      </x:c>
      <x:c r="G17" s="357" t="n">
        <x:v>306850</x:v>
      </x:c>
      <x:c r="H17" s="357" t="n">
        <x:v>579600</x:v>
      </x:c>
      <x:c r="I17" s="343" t="n">
        <x:v>0.2</x:v>
      </x:c>
      <x:c r="J17" s="4"/>
      <x:c r="K17" s="4"/>
      <x:c r="L17" s="4"/>
      <x:c r="M17" s="4"/>
      <x:c r="N17" s="4"/>
      <x:c r="O17" s="4"/>
      <x:c r="P17" s="4"/>
      <x:c r="Q17" s="4"/>
      <x:c r="R17" s="4"/>
      <x:c r="S17" s="4"/>
      <x:c r="T17" s="4"/>
      <x:c r="U17" s="4"/>
      <x:c r="V17" s="4"/>
      <x:c r="W17" s="4"/>
      <x:c r="X17" s="4"/>
      <x:c r="Y17" s="4"/>
    </x:row>
    <x:row r="18">
      <x:c r="A18" s="342" t="str">
        <x:v>Federal estate-tax basic exclusion (per individual)</x:v>
      </x:c>
      <x:c r="B18" s="344" t="n">
        <x:v>15000000</x:v>
      </x:c>
      <x:c r="C18" s="4"/>
      <x:c r="D18" s="346" t="str">
        <x:v>3.8% NIIT MAGI threshold</x:v>
      </x:c>
      <x:c r="E18" s="358" t="n">
        <x:v>200000</x:v>
      </x:c>
      <x:c r="F18" s="358" t="n">
        <x:v>250000</x:v>
      </x:c>
      <x:c r="G18" s="358" t="n">
        <x:v>125000</x:v>
      </x:c>
      <x:c r="H18" s="358" t="n">
        <x:v>200000</x:v>
      </x:c>
      <x:c r="I18" s="347" t="n">
        <x:v>0.038</x:v>
      </x:c>
      <x:c r="J18" s="4"/>
      <x:c r="K18" s="4"/>
      <x:c r="L18" s="4"/>
      <x:c r="M18" s="4"/>
      <x:c r="N18" s="4"/>
      <x:c r="O18" s="4"/>
      <x:c r="P18" s="4"/>
      <x:c r="Q18" s="4"/>
      <x:c r="R18" s="4"/>
      <x:c r="S18" s="4"/>
      <x:c r="T18" s="4"/>
      <x:c r="U18" s="4"/>
      <x:c r="V18" s="4"/>
      <x:c r="W18" s="4"/>
      <x:c r="X18" s="4"/>
      <x:c r="Y18" s="4"/>
    </x:row>
    <x:row r="19">
      <x:c r="A19" s="342" t="str">
        <x:v>All-cash public-charity limit</x:v>
      </x:c>
      <x:c r="B19" s="345" t="n">
        <x:v>0.6</x:v>
      </x:c>
      <x:c r="C19" s="4"/>
      <x:c r="D19" s="4"/>
      <x:c r="E19" s="4"/>
      <x:c r="F19" s="4"/>
      <x:c r="G19" s="4"/>
      <x:c r="H19" s="4"/>
      <x:c r="I19" s="4"/>
      <x:c r="J19" s="4"/>
      <x:c r="K19" s="4"/>
      <x:c r="L19" s="4"/>
      <x:c r="M19" s="4"/>
      <x:c r="N19" s="4"/>
      <x:c r="O19" s="4"/>
      <x:c r="P19" s="4"/>
      <x:c r="Q19" s="4"/>
      <x:c r="R19" s="4"/>
      <x:c r="S19" s="4"/>
      <x:c r="T19" s="4"/>
      <x:c r="U19" s="4"/>
      <x:c r="V19" s="4"/>
      <x:c r="W19" s="4"/>
      <x:c r="X19" s="4"/>
      <x:c r="Y19" s="4"/>
    </x:row>
    <x:row r="20">
      <x:c r="A20" s="342" t="str">
        <x:v>Appreciated LTCG property public-charity limit</x:v>
      </x:c>
      <x:c r="B20" s="345" t="n">
        <x:v>0.3</x:v>
      </x:c>
      <x:c r="C20" s="4"/>
      <x:c r="D20" s="4"/>
      <x:c r="E20" s="4"/>
      <x:c r="F20" s="4"/>
      <x:c r="G20" s="4"/>
      <x:c r="H20" s="4"/>
      <x:c r="I20" s="4"/>
      <x:c r="J20" s="4"/>
      <x:c r="K20" s="4"/>
      <x:c r="L20" s="4"/>
      <x:c r="M20" s="4"/>
      <x:c r="N20" s="4"/>
      <x:c r="O20" s="4"/>
      <x:c r="P20" s="4"/>
      <x:c r="Q20" s="4"/>
      <x:c r="R20" s="4"/>
      <x:c r="S20" s="4"/>
      <x:c r="T20" s="4"/>
      <x:c r="U20" s="4"/>
      <x:c r="V20" s="4"/>
      <x:c r="W20" s="4"/>
      <x:c r="X20" s="4"/>
      <x:c r="Y20" s="4"/>
    </x:row>
    <x:row r="21">
      <x:c r="A21" s="342" t="str">
        <x:v>Conservative blended stock + cash planning boundary</x:v>
      </x:c>
      <x:c r="B21" s="345" t="n">
        <x:v>0.5</x:v>
      </x:c>
      <x:c r="C21" s="4"/>
      <x:c r="D21" s="38" t="str">
        <x:v>Current bracket</x:v>
      </x:c>
      <x:c r="E21" s="39" t="str">
        <x:v>Current rate</x:v>
      </x:c>
      <x:c r="F21" s="39" t="str">
        <x:v>Next rate</x:v>
      </x:c>
      <x:c r="G21" s="39" t="str">
        <x:v>MFJ cutoff into bracket</x:v>
      </x:c>
      <x:c r="H21" s="40" t="str">
        <x:v>Single cutoff into bracket</x:v>
      </x:c>
      <x:c r="I21" s="4"/>
      <x:c r="J21" s="4"/>
      <x:c r="K21" s="4"/>
      <x:c r="L21" s="4"/>
      <x:c r="M21" s="4"/>
      <x:c r="N21" s="4"/>
      <x:c r="O21" s="4"/>
      <x:c r="P21" s="4"/>
      <x:c r="Q21" s="4"/>
      <x:c r="R21" s="4"/>
      <x:c r="S21" s="4"/>
      <x:c r="T21" s="4"/>
      <x:c r="U21" s="4"/>
      <x:c r="V21" s="4"/>
      <x:c r="W21" s="4"/>
      <x:c r="X21" s="4"/>
      <x:c r="Y21" s="4"/>
    </x:row>
    <x:row r="22">
      <x:c r="A22" s="342" t="str">
        <x:v>Enhanced senior deduction (per eligible person)</x:v>
      </x:c>
      <x:c r="B22" s="344" t="n">
        <x:v>6000</x:v>
      </x:c>
      <x:c r="C22" s="4"/>
      <x:c r="D22" s="362" t="str">
        <x:v>35%</x:v>
      </x:c>
      <x:c r="E22" s="363" t="n">
        <x:v>0.35</x:v>
      </x:c>
      <x:c r="F22" s="363" t="n">
        <x:v>0.32</x:v>
      </x:c>
      <x:c r="G22" s="364" t="n">
        <x:v>30684.507042253543</x:v>
      </x:c>
      <x:c r="H22" s="365" t="n">
        <x:v>15342.253521126771</x:v>
      </x:c>
      <x:c r="I22" s="4"/>
      <x:c r="J22" s="4"/>
      <x:c r="K22" s="4"/>
      <x:c r="L22" s="4"/>
      <x:c r="M22" s="4"/>
      <x:c r="N22" s="4"/>
      <x:c r="O22" s="4"/>
      <x:c r="P22" s="4"/>
      <x:c r="Q22" s="4"/>
      <x:c r="R22" s="4"/>
      <x:c r="S22" s="4"/>
      <x:c r="T22" s="4"/>
      <x:c r="U22" s="4"/>
      <x:c r="V22" s="4"/>
      <x:c r="W22" s="4"/>
      <x:c r="X22" s="4"/>
      <x:c r="Y22" s="4"/>
    </x:row>
    <x:row r="23">
      <x:c r="A23" s="342" t="str">
        <x:v>Senior deduction phaseout start — Single</x:v>
      </x:c>
      <x:c r="B23" s="344" t="n">
        <x:v>75000</x:v>
      </x:c>
      <x:c r="C23" s="4"/>
      <x:c r="D23" s="366" t="str">
        <x:v>32%</x:v>
      </x:c>
      <x:c r="E23" s="367" t="n">
        <x:v>0.32</x:v>
      </x:c>
      <x:c r="F23" s="367" t="n">
        <x:v>0.24</x:v>
      </x:c>
      <x:c r="G23" s="368" t="n">
        <x:v>6635.786802030453</x:v>
      </x:c>
      <x:c r="H23" s="369" t="n">
        <x:v>3317.8934010152266</x:v>
      </x:c>
      <x:c r="I23" s="4"/>
      <x:c r="J23" s="4"/>
      <x:c r="K23" s="4"/>
      <x:c r="L23" s="4"/>
      <x:c r="M23" s="4"/>
      <x:c r="N23" s="4"/>
      <x:c r="O23" s="4"/>
      <x:c r="P23" s="4"/>
      <x:c r="Q23" s="4"/>
      <x:c r="R23" s="4"/>
      <x:c r="S23" s="4"/>
      <x:c r="T23" s="4"/>
      <x:c r="U23" s="4"/>
      <x:c r="V23" s="4"/>
      <x:c r="W23" s="4"/>
      <x:c r="X23" s="4"/>
      <x:c r="Y23" s="4"/>
    </x:row>
    <x:row r="24">
      <x:c r="A24" s="342" t="str">
        <x:v>Senior deduction phaseout start — MFJ</x:v>
      </x:c>
      <x:c r="B24" s="344" t="n">
        <x:v>150000</x:v>
      </x:c>
      <x:c r="C24" s="4"/>
      <x:c r="D24" s="366" t="str">
        <x:v>24%</x:v>
      </x:c>
      <x:c r="E24" s="367" t="n">
        <x:v>0.24</x:v>
      </x:c>
      <x:c r="F24" s="367" t="n">
        <x:v>0.22</x:v>
      </x:c>
      <x:c r="G24" s="368" t="n">
        <x:v>14177.777777777777</x:v>
      </x:c>
      <x:c r="H24" s="369" t="n">
        <x:v>7088.888888888889</x:v>
      </x:c>
      <x:c r="I24" s="4"/>
      <x:c r="J24" s="4"/>
      <x:c r="K24" s="4"/>
      <x:c r="L24" s="4"/>
      <x:c r="M24" s="4"/>
      <x:c r="N24" s="4"/>
      <x:c r="O24" s="4"/>
      <x:c r="P24" s="4"/>
      <x:c r="Q24" s="4"/>
      <x:c r="R24" s="4"/>
      <x:c r="S24" s="4"/>
      <x:c r="T24" s="4"/>
      <x:c r="U24" s="4"/>
      <x:c r="V24" s="4"/>
      <x:c r="W24" s="4"/>
      <x:c r="X24" s="4"/>
      <x:c r="Y24" s="4"/>
    </x:row>
    <x:row r="25">
      <x:c r="A25" s="346" t="str">
        <x:v>Senior deduction phaseout rate</x:v>
      </x:c>
      <x:c r="B25" s="347" t="n">
        <x:v>0.06</x:v>
      </x:c>
      <x:c r="C25" s="4"/>
      <x:c r="D25" s="366" t="str">
        <x:v>22%</x:v>
      </x:c>
      <x:c r="E25" s="367" t="n">
        <x:v>0.22</x:v>
      </x:c>
      <x:c r="F25" s="367" t="n">
        <x:v>0.12</x:v>
      </x:c>
      <x:c r="G25" s="368" t="n">
        <x:v>802.8169014084506</x:v>
      </x:c>
      <x:c r="H25" s="369" t="n">
        <x:v>401.4084507042253</x:v>
      </x:c>
      <x:c r="I25" s="4"/>
      <x:c r="J25" s="4"/>
      <x:c r="K25" s="4"/>
      <x:c r="L25" s="4"/>
      <x:c r="M25" s="4"/>
      <x:c r="N25" s="4"/>
      <x:c r="O25" s="4"/>
      <x:c r="P25" s="4"/>
      <x:c r="Q25" s="4"/>
      <x:c r="R25" s="4"/>
      <x:c r="S25" s="4"/>
      <x:c r="T25" s="4"/>
      <x:c r="U25" s="4"/>
      <x:c r="V25" s="4"/>
      <x:c r="W25" s="4"/>
      <x:c r="X25" s="4"/>
      <x:c r="Y25" s="4"/>
    </x:row>
    <x:row r="26">
      <x:c r="A26" s="4"/>
      <x:c r="B26" s="4"/>
      <x:c r="C26" s="4"/>
      <x:c r="D26" s="370" t="str">
        <x:v>12%</x:v>
      </x:c>
      <x:c r="E26" s="371" t="n">
        <x:v>0.12</x:v>
      </x:c>
      <x:c r="F26" s="371" t="n">
        <x:v>0.1</x:v>
      </x:c>
      <x:c r="G26" s="372" t="n">
        <x:v>1461.5384615384612</x:v>
      </x:c>
      <x:c r="H26" s="373" t="n">
        <x:v>730.7692307692306</x:v>
      </x:c>
      <x:c r="I26" s="4"/>
      <x:c r="J26" s="4"/>
      <x:c r="K26" s="4"/>
      <x:c r="L26" s="4"/>
      <x:c r="M26" s="4"/>
      <x:c r="N26" s="4"/>
      <x:c r="O26" s="4"/>
      <x:c r="P26" s="4"/>
      <x:c r="Q26" s="4"/>
      <x:c r="R26" s="4"/>
      <x:c r="S26" s="4"/>
      <x:c r="T26" s="4"/>
      <x:c r="U26" s="4"/>
      <x:c r="V26" s="4"/>
      <x:c r="W26" s="4"/>
      <x:c r="X26" s="4"/>
      <x:c r="Y26" s="4"/>
    </x:row>
    <x:row r="27">
      <x:c r="A27" s="4"/>
      <x:c r="B27" s="4"/>
      <x:c r="C27" s="4"/>
      <x:c r="D27" s="4"/>
      <x:c r="E27" s="4"/>
      <x:c r="F27" s="4"/>
      <x:c r="G27" s="4"/>
      <x:c r="H27" s="4"/>
      <x:c r="I27" s="4"/>
      <x:c r="J27" s="4"/>
      <x:c r="K27" s="4"/>
      <x:c r="L27" s="4"/>
      <x:c r="M27" s="4"/>
      <x:c r="N27" s="4"/>
      <x:c r="O27" s="4"/>
      <x:c r="P27" s="4"/>
      <x:c r="Q27" s="4"/>
      <x:c r="R27" s="4"/>
      <x:c r="S27" s="4"/>
      <x:c r="T27" s="4"/>
      <x:c r="U27" s="4"/>
      <x:c r="V27" s="4"/>
      <x:c r="W27" s="4"/>
      <x:c r="X27" s="4"/>
      <x:c r="Y27" s="4"/>
    </x:row>
    <x:row r="28">
      <x:c r="A28" s="4"/>
      <x:c r="B28" s="4"/>
      <x:c r="C28" s="4"/>
      <x:c r="D28" s="4"/>
      <x:c r="E28" s="4"/>
      <x:c r="F28" s="4"/>
      <x:c r="G28" s="4"/>
      <x:c r="H28" s="4"/>
      <x:c r="I28" s="4"/>
      <x:c r="J28" s="4"/>
      <x:c r="K28" s="4"/>
      <x:c r="L28" s="4"/>
      <x:c r="M28" s="4"/>
      <x:c r="N28" s="4"/>
      <x:c r="O28" s="4"/>
      <x:c r="P28" s="4"/>
      <x:c r="Q28" s="4"/>
      <x:c r="R28" s="4"/>
      <x:c r="S28" s="4"/>
      <x:c r="T28" s="4"/>
      <x:c r="U28" s="4"/>
      <x:c r="V28" s="4"/>
      <x:c r="W28" s="4"/>
      <x:c r="X28" s="4"/>
      <x:c r="Y28" s="4"/>
    </x:row>
    <x:row r="29">
      <x:c r="A29" s="387" t="str">
        <x:v>Primary sources</x:v>
      </x:c>
      <x:c r="B29" s="387" t="str"/>
      <x:c r="C29" s="387" t="str"/>
      <x:c r="D29" s="387" t="str"/>
      <x:c r="E29" s="387" t="str"/>
      <x:c r="F29" s="387" t="str"/>
      <x:c r="G29" s="4"/>
      <x:c r="H29" s="4"/>
      <x:c r="I29" s="4"/>
      <x:c r="J29" s="4"/>
      <x:c r="K29" s="4"/>
      <x:c r="L29" s="4"/>
      <x:c r="M29" s="4"/>
      <x:c r="N29" s="4"/>
      <x:c r="O29" s="4"/>
      <x:c r="P29" s="4"/>
      <x:c r="Q29" s="4"/>
      <x:c r="R29" s="4"/>
      <x:c r="S29" s="4"/>
      <x:c r="T29" s="4"/>
      <x:c r="U29" s="4"/>
      <x:c r="V29" s="4"/>
      <x:c r="W29" s="4"/>
      <x:c r="X29" s="4"/>
      <x:c r="Y29" s="4"/>
    </x:row>
    <x:row r="30" ht="30" customHeight="1">
      <x:c r="A30" s="398" t="str">
        <x:v>2026 brackets, standard deduction, estate exclusion</x:v>
      </x:c>
      <x:c r="B30" s="399" t="str">
        <x:v>https://www.irs.gov/newsroom/irs-releases-tax-inflation-adjustments-for-tax-year-2026-including-amendments-from-the-one-big-beautiful-bill</x:v>
      </x:c>
      <x:c r="C30" s="399"/>
      <x:c r="D30" s="399"/>
      <x:c r="E30" s="399"/>
      <x:c r="F30" s="400"/>
      <x:c r="G30" s="4"/>
      <x:c r="H30" s="4"/>
      <x:c r="I30" s="4"/>
      <x:c r="J30" s="4"/>
      <x:c r="K30" s="4"/>
      <x:c r="L30" s="4"/>
      <x:c r="M30" s="4"/>
      <x:c r="N30" s="4"/>
      <x:c r="O30" s="4"/>
      <x:c r="P30" s="4"/>
      <x:c r="Q30" s="4"/>
      <x:c r="R30" s="4"/>
      <x:c r="S30" s="4"/>
      <x:c r="T30" s="4"/>
      <x:c r="U30" s="4"/>
      <x:c r="V30" s="4"/>
      <x:c r="W30" s="4"/>
      <x:c r="X30" s="4"/>
      <x:c r="Y30" s="4"/>
    </x:row>
    <x:row r="31" ht="30" customHeight="1">
      <x:c r="A31" s="398" t="str">
        <x:v>Rev. Proc. 2025-32: 2026 brackets and capital-gain thresholds</x:v>
      </x:c>
      <x:c r="B31" s="399" t="str">
        <x:v>https://www.irs.gov/pub/irs-drop/rp-25-32.pdf</x:v>
      </x:c>
      <x:c r="C31" s="399"/>
      <x:c r="D31" s="399"/>
      <x:c r="E31" s="399"/>
      <x:c r="F31" s="400"/>
      <x:c r="G31" s="4"/>
      <x:c r="H31" s="4"/>
      <x:c r="I31" s="4"/>
      <x:c r="J31" s="4"/>
      <x:c r="K31" s="4"/>
      <x:c r="L31" s="4"/>
      <x:c r="M31" s="4"/>
      <x:c r="N31" s="4"/>
      <x:c r="O31" s="4"/>
      <x:c r="P31" s="4"/>
      <x:c r="Q31" s="4"/>
      <x:c r="R31" s="4"/>
      <x:c r="S31" s="4"/>
      <x:c r="T31" s="4"/>
      <x:c r="U31" s="4"/>
      <x:c r="V31" s="4"/>
      <x:c r="W31" s="4"/>
      <x:c r="X31" s="4"/>
      <x:c r="Y31" s="4"/>
    </x:row>
    <x:row r="32" ht="30" customHeight="1">
      <x:c r="A32" s="398" t="str">
        <x:v>2026 Publication 505: 0.5% floor and §68 worksheet</x:v>
      </x:c>
      <x:c r="B32" s="399" t="str">
        <x:v>https://www.irs.gov/publications/p505</x:v>
      </x:c>
      <x:c r="C32" s="399"/>
      <x:c r="D32" s="399"/>
      <x:c r="E32" s="399"/>
      <x:c r="F32" s="400"/>
      <x:c r="G32" s="4"/>
      <x:c r="H32" s="4"/>
      <x:c r="I32" s="4"/>
      <x:c r="J32" s="4"/>
      <x:c r="K32" s="4"/>
      <x:c r="L32" s="4"/>
      <x:c r="M32" s="4"/>
      <x:c r="N32" s="4"/>
      <x:c r="O32" s="4"/>
      <x:c r="P32" s="4"/>
      <x:c r="Q32" s="4"/>
      <x:c r="R32" s="4"/>
      <x:c r="S32" s="4"/>
      <x:c r="T32" s="4"/>
      <x:c r="U32" s="4"/>
      <x:c r="V32" s="4"/>
      <x:c r="W32" s="4"/>
      <x:c r="X32" s="4"/>
      <x:c r="Y32" s="4"/>
    </x:row>
    <x:row r="33" ht="30" customHeight="1">
      <x:c r="A33" s="398" t="str">
        <x:v>Public Law 119-21: OBBBA charitable provisions</x:v>
      </x:c>
      <x:c r="B33" s="399" t="str">
        <x:v>https://www.govinfo.gov/content/pkg/PLAW-119publ21/html/PLAW-119publ21.htm</x:v>
      </x:c>
      <x:c r="C33" s="399"/>
      <x:c r="D33" s="399"/>
      <x:c r="E33" s="399"/>
      <x:c r="F33" s="400"/>
      <x:c r="G33" s="4"/>
      <x:c r="H33" s="4"/>
      <x:c r="I33" s="4"/>
      <x:c r="J33" s="4"/>
      <x:c r="K33" s="4"/>
      <x:c r="L33" s="4"/>
      <x:c r="M33" s="4"/>
      <x:c r="N33" s="4"/>
      <x:c r="O33" s="4"/>
      <x:c r="P33" s="4"/>
      <x:c r="Q33" s="4"/>
      <x:c r="R33" s="4"/>
      <x:c r="S33" s="4"/>
      <x:c r="T33" s="4"/>
      <x:c r="U33" s="4"/>
      <x:c r="V33" s="4"/>
      <x:c r="W33" s="4"/>
      <x:c r="X33" s="4"/>
      <x:c r="Y33" s="4"/>
    </x:row>
    <x:row r="34" ht="30" customHeight="1">
      <x:c r="A34" s="398" t="str">
        <x:v>Notice 2025-67: 2026 QCD limit</x:v>
      </x:c>
      <x:c r="B34" s="399" t="str">
        <x:v>https://www.irs.gov/pub/irs-drop/n-25-67.pdf</x:v>
      </x:c>
      <x:c r="C34" s="399"/>
      <x:c r="D34" s="399"/>
      <x:c r="E34" s="399"/>
      <x:c r="F34" s="400"/>
      <x:c r="G34" s="4"/>
      <x:c r="H34" s="4"/>
      <x:c r="I34" s="4"/>
      <x:c r="J34" s="4"/>
      <x:c r="K34" s="4"/>
      <x:c r="L34" s="4"/>
      <x:c r="M34" s="4"/>
      <x:c r="N34" s="4"/>
      <x:c r="O34" s="4"/>
      <x:c r="P34" s="4"/>
      <x:c r="Q34" s="4"/>
      <x:c r="R34" s="4"/>
      <x:c r="S34" s="4"/>
      <x:c r="T34" s="4"/>
      <x:c r="U34" s="4"/>
      <x:c r="V34" s="4"/>
      <x:c r="W34" s="4"/>
      <x:c r="X34" s="4"/>
      <x:c r="Y34" s="4"/>
    </x:row>
    <x:row r="35" ht="30" customHeight="1">
      <x:c r="A35" s="398" t="str">
        <x:v>IRS senior-deduction summary</x:v>
      </x:c>
      <x:c r="B35" s="399" t="str">
        <x:v>https://www.irs.gov/newsroom/2026-filing-season-updates-and-resources-for-seniors</x:v>
      </x:c>
      <x:c r="C35" s="399"/>
      <x:c r="D35" s="399"/>
      <x:c r="E35" s="399"/>
      <x:c r="F35" s="400"/>
      <x:c r="G35" s="4"/>
      <x:c r="H35" s="4"/>
      <x:c r="I35" s="4"/>
      <x:c r="J35" s="4"/>
      <x:c r="K35" s="4"/>
      <x:c r="L35" s="4"/>
      <x:c r="M35" s="4"/>
      <x:c r="N35" s="4"/>
      <x:c r="O35" s="4"/>
      <x:c r="P35" s="4"/>
      <x:c r="Q35" s="4"/>
      <x:c r="R35" s="4"/>
      <x:c r="S35" s="4"/>
      <x:c r="T35" s="4"/>
      <x:c r="U35" s="4"/>
      <x:c r="V35" s="4"/>
      <x:c r="W35" s="4"/>
      <x:c r="X35" s="4"/>
      <x:c r="Y35" s="4"/>
    </x:row>
  </x:sheetData>
  <x:sheetProtection password="DF28" sheet="1" objects="1" scenarios="1" formatCells="1" formatColumns="1" formatRows="1" insertColumns="1" insertRows="1" insertHyperlinks="1" deleteColumns="1" deleteRows="1" sort="1" autoFilter="1" pivotTables="1" selectLockedCells="0" selectUnlockedCells="0"/>
  <x:mergeCells>
    <x:mergeCell ref="A1:Y1"/>
    <x:mergeCell ref="A29:F29"/>
    <x:mergeCell ref="B30:F30"/>
    <x:mergeCell ref="B31:F31"/>
    <x:mergeCell ref="B32:F32"/>
    <x:mergeCell ref="B33:F33"/>
    <x:mergeCell ref="B34:F34"/>
    <x:mergeCell ref="B35:F35"/>
  </x:mergeCells>
  <x:pageMargins left="0.7" right="0.7" top="0.75" bottom="0.75" header="0.3" footer="0.3"/>
</x:worksheet>
</file>